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<sst xmlns="http://schemas.openxmlformats.org/spreadsheetml/2006/main" count="285" uniqueCount="170">
  <si>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</si>
  <si>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</si>
  <si>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</si>
  <si>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</si>
  <si>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</si>
  <si>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</si>
  <si>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</si>
  <si>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</si>
  <si>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</si>
  <si>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</si>
  <si>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</si>
  <si>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</si>
  <si>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</si>
  <si>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</si>
  <si>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</si>
  <si>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</si>
  <si>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</si>
  <si>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</si>
  <si>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</si>
  <si>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</si>
  <si>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</si>
  <si>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</si>
  <si>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</si>
  <si>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</si>
  <si>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…………</t>
  </si>
  <si>
    <t>(十五）住房保障支出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</si>
  <si>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</si>
  <si>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</si>
  <si>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</si>
  <si>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</si>
  <si>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</si>
  <si>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</si>
  <si>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2022年预算数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</si>
  <si>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</si>
  <si>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</si>
  <si>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</si>
  <si>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</si>
  <si>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</si>
  <si>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</si>
  <si>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</si>
  <si>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行政运行</t>
  </si>
  <si>
    <t>一般行政管理事务</t>
  </si>
  <si>
    <t>检察监督</t>
  </si>
  <si>
    <t>其他检察支出</t>
  </si>
  <si>
    <t>社会保障和就业支出</t>
  </si>
  <si>
    <t>机关事业单位基本养老保险缴费支出</t>
  </si>
  <si>
    <t>财政对失业保险基金的补助</t>
  </si>
  <si>
    <t>财政对工伤保险基金的补助</t>
  </si>
  <si>
    <t>卫生健康支出</t>
  </si>
  <si>
    <t>行政单位医疗</t>
  </si>
  <si>
    <t>财政对公务员医疗补助</t>
  </si>
  <si>
    <t>住房保障支出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</si>
  <si>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</si>
  <si>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</si>
  <si>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</si>
  <si>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</si>
  <si>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</si>
  <si>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</si>
  <si>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</si>
  <si>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</si>
  <si>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</si>
  <si>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</si>
  <si>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</si>
  <si>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</si>
  <si>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</si>
  <si>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</si>
  <si>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</si>
  <si>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</si>
  <si>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</si>
  <si>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</si>
  <si>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</si>
  <si>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r>
      <t>0</t>
    </r>
    <r>
      <rPr>
        <sz val="10.5"/>
        <color indexed="8"/>
        <rFont val="宋体"/>
        <family val="0"/>
      </rPr>
      <t>6</t>
    </r>
  </si>
  <si>
    <t>伙食补助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</si>
  <si>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</si>
  <si>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</si>
  <si>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</si>
  <si>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</si>
  <si>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</si>
  <si>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</si>
  <si>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</si>
  <si>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</si>
  <si>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99</t>
  </si>
  <si>
    <t>其他工资福利支出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</si>
  <si>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</si>
  <si>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</si>
  <si>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</si>
  <si>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</si>
  <si>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</si>
  <si>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</si>
  <si>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</si>
  <si>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</si>
  <si>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</si>
  <si>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</si>
  <si>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</si>
  <si>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</si>
  <si>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</si>
  <si>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</si>
  <si>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</si>
  <si>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</si>
  <si>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</si>
  <si>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</si>
  <si>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</si>
  <si>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会议费</t>
  </si>
  <si>
    <t>15</t>
  </si>
  <si>
    <t>培训费</t>
  </si>
  <si>
    <t>16</t>
  </si>
  <si>
    <t>公务接待费</t>
  </si>
  <si>
    <t>17</t>
  </si>
  <si>
    <t>公务用车运行维护费</t>
  </si>
  <si>
    <t>31</t>
  </si>
  <si>
    <t>维修（护）费</t>
  </si>
  <si>
    <t>13</t>
  </si>
  <si>
    <t>维护费</t>
  </si>
  <si>
    <t>其他商品和服务支出</t>
  </si>
  <si>
    <t>509</t>
  </si>
  <si>
    <t>对个人和家庭的补助</t>
  </si>
  <si>
    <t>一般公共预算“三公”经费支出表</t>
  </si>
  <si>
    <t>2021年预算数</t>
  </si>
  <si>
    <t>2021年预算执行数</t>
  </si>
  <si>
    <t xml:space="preserve"> 2022年预算数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</si>
  <si>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</si>
  <si>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</si>
  <si>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</si>
  <si>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</si>
  <si>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</si>
  <si>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</si>
  <si>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</si>
  <si>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</si>
  <si>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</si>
  <si>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</si>
  <si>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</si>
  <si>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</si>
  <si>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</si>
  <si>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</si>
  <si>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</si>
  <si>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</si>
  <si>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</si>
  <si>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</si>
  <si>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</si>
  <si>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</si>
  <si>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</si>
  <si>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</si>
  <si>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</si>
  <si>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</si>
  <si>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七、文化体育与传媒支出</t>
  </si>
  <si>
    <t>八、社会保障和就业支出</t>
  </si>
  <si>
    <t>十、卫生健康支出</t>
  </si>
  <si>
    <t>………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</si>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</sst>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9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>
      <alignment horizontal="center" vertical="center" wrapText="1"/>
    </xf>
    <xf numFmtId="176" fontId="4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176" fontId="49" fillId="0" borderId="0" xfId="0" applyNumberFormat="1" applyFont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176" fontId="52" fillId="0" borderId="16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/>
    </xf>
    <xf numFmtId="176" fontId="53" fillId="0" borderId="16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176" fontId="53" fillId="0" borderId="13" xfId="0" applyNumberFormat="1" applyFont="1" applyBorder="1" applyAlignment="1">
      <alignment horizontal="center" vertical="center"/>
    </xf>
    <xf numFmtId="176" fontId="53" fillId="0" borderId="15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76" fontId="12" fillId="0" borderId="12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76" fontId="53" fillId="32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5" fillId="0" borderId="17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178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9" sqref="E19"/>
    </sheetView>
  </sheetViews>
  <sheetFormatPr defaultColWidth="9.00390625" defaultRowHeight="15"/>
  <cols>
    <col min="1" max="1" width="25.421875" style="0" customWidth="1"/>
    <col min="2" max="2" width="18.421875" style="0" customWidth="1"/>
    <col min="3" max="3" width="28.421875" style="0" customWidth="1"/>
    <col min="4" max="4" width="16.421875" style="2" customWidth="1"/>
    <col min="5" max="5" width="20.8515625" style="0" customWidth="1"/>
    <col min="6" max="6" width="21.421875" style="85" customWidth="1"/>
  </cols>
  <sheetData>
    <row r="1" spans="1:6" ht="38.25" customHeight="1">
      <c r="A1" s="86" t="s">
        <v>0</v>
      </c>
      <c r="B1" s="86"/>
      <c r="C1" s="86"/>
      <c r="D1" s="86"/>
      <c r="E1" s="86"/>
      <c r="F1" s="87"/>
    </row>
    <row r="2" spans="1:6" ht="19.5">
      <c r="A2" s="88" t="s">
        <v>1</v>
      </c>
      <c r="B2" s="89"/>
      <c r="C2" s="89"/>
      <c r="D2" s="90"/>
      <c r="E2" s="91" t="s">
        <v>2</v>
      </c>
      <c r="F2" s="92"/>
    </row>
    <row r="3" spans="1:6" ht="29.25" customHeight="1">
      <c r="A3" s="93" t="s">
        <v>3</v>
      </c>
      <c r="B3" s="94"/>
      <c r="C3" s="93" t="s">
        <v>4</v>
      </c>
      <c r="D3" s="95"/>
      <c r="E3" s="95"/>
      <c r="F3" s="94"/>
    </row>
    <row r="4" spans="1:6" ht="33.75" customHeight="1">
      <c r="A4" s="13" t="s">
        <v>5</v>
      </c>
      <c r="B4" s="13" t="s">
        <v>6</v>
      </c>
      <c r="C4" s="13" t="s">
        <v>5</v>
      </c>
      <c r="D4" s="13" t="s">
        <v>7</v>
      </c>
      <c r="E4" s="96" t="s">
        <v>8</v>
      </c>
      <c r="F4" s="96" t="s">
        <v>9</v>
      </c>
    </row>
    <row r="5" spans="1:6" ht="24" customHeight="1">
      <c r="A5" s="36" t="s">
        <v>10</v>
      </c>
      <c r="B5" s="97">
        <v>3815.52</v>
      </c>
      <c r="C5" s="8" t="s">
        <v>11</v>
      </c>
      <c r="D5" s="97">
        <v>3815.52</v>
      </c>
      <c r="E5" s="97">
        <v>3815.52</v>
      </c>
      <c r="F5" s="8"/>
    </row>
    <row r="6" spans="1:6" ht="24" customHeight="1">
      <c r="A6" s="98" t="s">
        <v>12</v>
      </c>
      <c r="B6" s="97">
        <v>3815.52</v>
      </c>
      <c r="C6" s="98" t="s">
        <v>13</v>
      </c>
      <c r="D6" s="8"/>
      <c r="E6" s="8"/>
      <c r="F6" s="8"/>
    </row>
    <row r="7" spans="1:6" ht="24" customHeight="1">
      <c r="A7" s="98" t="s">
        <v>14</v>
      </c>
      <c r="B7" s="97"/>
      <c r="C7" s="98" t="s">
        <v>15</v>
      </c>
      <c r="D7" s="8"/>
      <c r="E7" s="8"/>
      <c r="F7" s="8"/>
    </row>
    <row r="8" spans="1:6" ht="24" customHeight="1">
      <c r="A8" s="98"/>
      <c r="B8" s="97"/>
      <c r="C8" s="98" t="s">
        <v>16</v>
      </c>
      <c r="D8" s="8"/>
      <c r="E8" s="8"/>
      <c r="F8" s="8"/>
    </row>
    <row r="9" spans="1:6" ht="24" customHeight="1">
      <c r="A9" s="98" t="s">
        <v>17</v>
      </c>
      <c r="B9" s="97"/>
      <c r="C9" s="98" t="s">
        <v>18</v>
      </c>
      <c r="D9" s="8">
        <v>3212.7</v>
      </c>
      <c r="E9" s="8">
        <v>3212.7</v>
      </c>
      <c r="F9" s="8"/>
    </row>
    <row r="10" spans="1:6" ht="24" customHeight="1">
      <c r="A10" s="98" t="s">
        <v>12</v>
      </c>
      <c r="B10" s="97"/>
      <c r="C10" s="98" t="s">
        <v>19</v>
      </c>
      <c r="D10" s="8"/>
      <c r="E10" s="8"/>
      <c r="F10" s="8"/>
    </row>
    <row r="11" spans="1:6" ht="24" customHeight="1">
      <c r="A11" s="98" t="s">
        <v>14</v>
      </c>
      <c r="B11" s="97"/>
      <c r="C11" s="98" t="s">
        <v>20</v>
      </c>
      <c r="D11" s="8"/>
      <c r="E11" s="8"/>
      <c r="F11" s="8"/>
    </row>
    <row r="12" spans="1:6" ht="24" customHeight="1">
      <c r="A12" s="98"/>
      <c r="B12" s="97"/>
      <c r="C12" s="98" t="s">
        <v>21</v>
      </c>
      <c r="D12" s="8"/>
      <c r="E12" s="8"/>
      <c r="F12" s="8"/>
    </row>
    <row r="13" spans="1:6" ht="24" customHeight="1">
      <c r="A13" s="98"/>
      <c r="B13" s="97"/>
      <c r="C13" s="98" t="s">
        <v>22</v>
      </c>
      <c r="D13" s="99">
        <v>233.15</v>
      </c>
      <c r="E13" s="99">
        <v>233.15</v>
      </c>
      <c r="F13" s="8"/>
    </row>
    <row r="14" spans="1:6" ht="24" customHeight="1">
      <c r="A14" s="98"/>
      <c r="B14" s="97"/>
      <c r="C14" s="98" t="s">
        <v>23</v>
      </c>
      <c r="D14" s="8">
        <v>151.78</v>
      </c>
      <c r="E14" s="8">
        <v>151.78</v>
      </c>
      <c r="F14" s="8"/>
    </row>
    <row r="15" spans="1:6" ht="24" customHeight="1">
      <c r="A15" s="98"/>
      <c r="B15" s="97"/>
      <c r="C15" s="98" t="s">
        <v>24</v>
      </c>
      <c r="D15" s="8"/>
      <c r="E15" s="8"/>
      <c r="F15" s="8"/>
    </row>
    <row r="16" spans="1:6" ht="24" customHeight="1">
      <c r="A16" s="97"/>
      <c r="B16" s="97"/>
      <c r="C16" s="98" t="s">
        <v>25</v>
      </c>
      <c r="D16" s="39">
        <v>217.89</v>
      </c>
      <c r="E16" s="39">
        <v>217.89</v>
      </c>
      <c r="F16" s="8"/>
    </row>
    <row r="17" spans="1:6" ht="24" customHeight="1">
      <c r="A17" s="97"/>
      <c r="B17" s="97"/>
      <c r="C17" s="98" t="s">
        <v>26</v>
      </c>
      <c r="D17" s="8"/>
      <c r="E17" s="8"/>
      <c r="F17" s="8"/>
    </row>
    <row r="18" spans="1:6" ht="24" customHeight="1">
      <c r="A18" s="97"/>
      <c r="B18" s="97"/>
      <c r="C18" s="97"/>
      <c r="D18" s="8"/>
      <c r="E18" s="8"/>
      <c r="F18" s="8"/>
    </row>
    <row r="19" spans="1:6" ht="24" customHeight="1">
      <c r="A19" s="97" t="s">
        <v>27</v>
      </c>
      <c r="B19" s="97">
        <f>B6+B9</f>
        <v>3815.52</v>
      </c>
      <c r="C19" s="97" t="s">
        <v>28</v>
      </c>
      <c r="D19" s="97">
        <f>SUM(D6:D18)</f>
        <v>3815.52</v>
      </c>
      <c r="E19" s="97">
        <f>SUM(E6:E18)</f>
        <v>3815.52</v>
      </c>
      <c r="F19" s="8"/>
    </row>
    <row r="20" ht="22.5">
      <c r="A20" s="2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8" sqref="D18"/>
    </sheetView>
  </sheetViews>
  <sheetFormatPr defaultColWidth="9.00390625" defaultRowHeight="15"/>
  <cols>
    <col min="1" max="1" width="16.57421875" style="0" customWidth="1"/>
    <col min="2" max="2" width="18.8515625" style="0" customWidth="1"/>
    <col min="3" max="3" width="14.00390625" style="2" customWidth="1"/>
    <col min="4" max="4" width="13.57421875" style="2" customWidth="1"/>
    <col min="5" max="5" width="12.421875" style="2" customWidth="1"/>
    <col min="6" max="6" width="12.00390625" style="0" customWidth="1"/>
  </cols>
  <sheetData>
    <row r="1" spans="1:6" ht="36" customHeight="1">
      <c r="A1" s="82"/>
      <c r="B1" s="5"/>
      <c r="C1" s="3" t="s">
        <v>29</v>
      </c>
      <c r="D1" s="6"/>
      <c r="E1" s="6"/>
      <c r="F1" s="5"/>
    </row>
    <row r="2" spans="1:6" ht="16.5" customHeight="1">
      <c r="A2" s="83" t="s">
        <v>30</v>
      </c>
      <c r="B2" s="7"/>
      <c r="C2" s="7"/>
      <c r="D2" s="7"/>
      <c r="E2" s="7"/>
      <c r="F2" s="7"/>
    </row>
    <row r="3" spans="1:6" ht="45" customHeight="1">
      <c r="A3" s="8" t="s">
        <v>31</v>
      </c>
      <c r="B3" s="8"/>
      <c r="C3" s="8" t="s">
        <v>32</v>
      </c>
      <c r="D3" s="8"/>
      <c r="E3" s="8"/>
      <c r="F3" s="8" t="s">
        <v>33</v>
      </c>
    </row>
    <row r="4" spans="1:6" ht="45" customHeight="1">
      <c r="A4" s="8" t="s">
        <v>34</v>
      </c>
      <c r="B4" s="8" t="s">
        <v>35</v>
      </c>
      <c r="C4" s="8" t="s">
        <v>36</v>
      </c>
      <c r="D4" s="8" t="s">
        <v>37</v>
      </c>
      <c r="E4" s="8" t="s">
        <v>38</v>
      </c>
      <c r="F4" s="8"/>
    </row>
    <row r="5" spans="1:6" s="1" customFormat="1" ht="33" customHeight="1">
      <c r="A5" s="13">
        <v>204</v>
      </c>
      <c r="B5" s="13" t="s">
        <v>39</v>
      </c>
      <c r="C5" s="8">
        <v>3212.7</v>
      </c>
      <c r="D5" s="15">
        <v>1999.77</v>
      </c>
      <c r="E5" s="15">
        <v>1212.93</v>
      </c>
      <c r="F5" s="13"/>
    </row>
    <row r="6" spans="1:6" ht="33" customHeight="1">
      <c r="A6" s="8">
        <v>2040401</v>
      </c>
      <c r="B6" s="8" t="s">
        <v>40</v>
      </c>
      <c r="C6" s="17">
        <v>1999.77</v>
      </c>
      <c r="D6" s="17">
        <v>1999.77</v>
      </c>
      <c r="E6" s="17"/>
      <c r="F6" s="8"/>
    </row>
    <row r="7" spans="1:6" ht="33" customHeight="1">
      <c r="A7" s="8">
        <v>2040402</v>
      </c>
      <c r="B7" s="8" t="s">
        <v>41</v>
      </c>
      <c r="C7" s="16">
        <v>414.06</v>
      </c>
      <c r="D7" s="17"/>
      <c r="E7" s="16">
        <v>414.06</v>
      </c>
      <c r="F7" s="8"/>
    </row>
    <row r="8" spans="1:6" ht="33" customHeight="1">
      <c r="A8" s="8">
        <v>2040410</v>
      </c>
      <c r="B8" s="8" t="s">
        <v>42</v>
      </c>
      <c r="C8" s="16">
        <v>105.53</v>
      </c>
      <c r="D8" s="17"/>
      <c r="E8" s="16">
        <v>105.53</v>
      </c>
      <c r="F8" s="8"/>
    </row>
    <row r="9" spans="1:6" ht="33" customHeight="1">
      <c r="A9" s="8">
        <v>2040499</v>
      </c>
      <c r="B9" s="8" t="s">
        <v>43</v>
      </c>
      <c r="C9" s="16">
        <v>693.34</v>
      </c>
      <c r="D9" s="17"/>
      <c r="E9" s="16">
        <v>693.34</v>
      </c>
      <c r="F9" s="8"/>
    </row>
    <row r="10" spans="1:8" ht="33" customHeight="1">
      <c r="A10" s="13">
        <v>208</v>
      </c>
      <c r="B10" s="13" t="s">
        <v>44</v>
      </c>
      <c r="C10" s="15">
        <v>233.15</v>
      </c>
      <c r="D10" s="15">
        <v>233.15</v>
      </c>
      <c r="E10" s="24"/>
      <c r="F10" s="10"/>
      <c r="G10" s="4"/>
      <c r="H10" s="4"/>
    </row>
    <row r="11" spans="1:6" ht="33" customHeight="1">
      <c r="A11" s="8">
        <v>2080505</v>
      </c>
      <c r="B11" s="8" t="s">
        <v>45</v>
      </c>
      <c r="C11" s="16">
        <v>231.02</v>
      </c>
      <c r="D11" s="16">
        <v>231.02</v>
      </c>
      <c r="E11" s="17"/>
      <c r="F11" s="8"/>
    </row>
    <row r="12" spans="1:6" ht="33" customHeight="1">
      <c r="A12" s="8">
        <v>2082701</v>
      </c>
      <c r="B12" s="8" t="s">
        <v>46</v>
      </c>
      <c r="C12" s="17">
        <v>0.68</v>
      </c>
      <c r="D12" s="17">
        <v>0.68</v>
      </c>
      <c r="E12" s="17"/>
      <c r="F12" s="8"/>
    </row>
    <row r="13" spans="1:6" ht="33" customHeight="1">
      <c r="A13" s="8">
        <v>2082702</v>
      </c>
      <c r="B13" s="8" t="s">
        <v>47</v>
      </c>
      <c r="C13" s="16">
        <v>1.45</v>
      </c>
      <c r="D13" s="16">
        <v>1.45</v>
      </c>
      <c r="E13" s="17"/>
      <c r="F13" s="8"/>
    </row>
    <row r="14" spans="1:6" s="1" customFormat="1" ht="33" customHeight="1">
      <c r="A14" s="13">
        <v>210</v>
      </c>
      <c r="B14" s="13" t="s">
        <v>48</v>
      </c>
      <c r="C14" s="18">
        <v>151.78</v>
      </c>
      <c r="D14" s="18">
        <v>151.78</v>
      </c>
      <c r="E14" s="18"/>
      <c r="F14" s="19"/>
    </row>
    <row r="15" spans="1:6" ht="33" customHeight="1">
      <c r="A15" s="8">
        <v>2101101</v>
      </c>
      <c r="B15" s="8" t="s">
        <v>49</v>
      </c>
      <c r="C15" s="16">
        <v>125.62</v>
      </c>
      <c r="D15" s="17">
        <v>125.62</v>
      </c>
      <c r="F15" s="8"/>
    </row>
    <row r="16" spans="1:6" ht="33" customHeight="1">
      <c r="A16" s="8">
        <v>2101103</v>
      </c>
      <c r="B16" s="8" t="s">
        <v>50</v>
      </c>
      <c r="C16" s="16">
        <v>26.16</v>
      </c>
      <c r="D16" s="16">
        <v>26.16</v>
      </c>
      <c r="E16" s="16"/>
      <c r="F16" s="8"/>
    </row>
    <row r="17" spans="1:6" ht="33" customHeight="1">
      <c r="A17" s="13">
        <v>221</v>
      </c>
      <c r="B17" s="13" t="s">
        <v>51</v>
      </c>
      <c r="C17" s="18">
        <v>217.89</v>
      </c>
      <c r="D17" s="18">
        <v>217.89</v>
      </c>
      <c r="E17" s="24"/>
      <c r="F17" s="8"/>
    </row>
    <row r="18" spans="1:6" ht="33" customHeight="1">
      <c r="A18" s="8">
        <v>2210201</v>
      </c>
      <c r="B18" s="8" t="s">
        <v>52</v>
      </c>
      <c r="C18" s="18">
        <v>217.89</v>
      </c>
      <c r="D18" s="18">
        <v>217.89</v>
      </c>
      <c r="E18" s="16"/>
      <c r="F18" s="8"/>
    </row>
    <row r="19" spans="1:6" ht="33" customHeight="1">
      <c r="A19" s="8" t="s">
        <v>7</v>
      </c>
      <c r="B19" s="8" t="s">
        <v>53</v>
      </c>
      <c r="C19" s="17">
        <f>D19+E19</f>
        <v>3815.5200000000004</v>
      </c>
      <c r="D19" s="17">
        <f>D5+D10+D14+D17</f>
        <v>2602.59</v>
      </c>
      <c r="E19" s="17">
        <f>E5+E10+E14+E17</f>
        <v>1212.93</v>
      </c>
      <c r="F19" s="8"/>
    </row>
    <row r="20" spans="1:6" ht="33" customHeight="1">
      <c r="A20" s="84" t="s">
        <v>54</v>
      </c>
      <c r="B20" s="84"/>
      <c r="C20" s="84"/>
      <c r="D20" s="84"/>
      <c r="E20" s="84"/>
      <c r="F20" s="84"/>
    </row>
  </sheetData>
  <sheetProtection/>
  <mergeCells count="5">
    <mergeCell ref="A2:F2"/>
    <mergeCell ref="A3:B3"/>
    <mergeCell ref="C3:E3"/>
    <mergeCell ref="A20:F2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H34" sqref="H34"/>
    </sheetView>
  </sheetViews>
  <sheetFormatPr defaultColWidth="9.00390625" defaultRowHeight="15"/>
  <cols>
    <col min="1" max="2" width="7.00390625" style="0" customWidth="1"/>
    <col min="3" max="3" width="17.7109375" style="0" customWidth="1"/>
    <col min="4" max="4" width="10.7109375" style="48" customWidth="1"/>
    <col min="5" max="5" width="4.7109375" style="0" customWidth="1"/>
    <col min="6" max="6" width="7.140625" style="0" customWidth="1"/>
    <col min="7" max="7" width="18.421875" style="0" customWidth="1"/>
    <col min="8" max="8" width="10.28125" style="49" customWidth="1"/>
    <col min="9" max="9" width="8.8515625" style="2" customWidth="1"/>
    <col min="10" max="10" width="8.7109375" style="0" customWidth="1"/>
  </cols>
  <sheetData>
    <row r="1" spans="1:10" ht="42.75" customHeight="1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1" customHeight="1">
      <c r="B2" s="51"/>
      <c r="J2" s="77"/>
    </row>
    <row r="3" spans="1:10" ht="33" customHeight="1">
      <c r="A3" s="13" t="s">
        <v>56</v>
      </c>
      <c r="B3" s="13"/>
      <c r="C3" s="13"/>
      <c r="D3" s="13"/>
      <c r="E3" s="13" t="s">
        <v>57</v>
      </c>
      <c r="F3" s="13"/>
      <c r="G3" s="13"/>
      <c r="H3" s="13"/>
      <c r="I3" s="13"/>
      <c r="J3" s="13" t="s">
        <v>33</v>
      </c>
    </row>
    <row r="4" spans="1:10" ht="30.75" customHeight="1">
      <c r="A4" s="13" t="s">
        <v>34</v>
      </c>
      <c r="B4" s="13"/>
      <c r="C4" s="13" t="s">
        <v>35</v>
      </c>
      <c r="D4" s="14" t="s">
        <v>7</v>
      </c>
      <c r="E4" s="13" t="s">
        <v>34</v>
      </c>
      <c r="F4" s="13"/>
      <c r="G4" s="13" t="s">
        <v>35</v>
      </c>
      <c r="H4" s="14" t="s">
        <v>58</v>
      </c>
      <c r="I4" s="13" t="s">
        <v>59</v>
      </c>
      <c r="J4" s="13"/>
    </row>
    <row r="5" spans="1:10" ht="30.75" customHeight="1">
      <c r="A5" s="52" t="s">
        <v>60</v>
      </c>
      <c r="B5" s="13" t="s">
        <v>61</v>
      </c>
      <c r="C5" s="13"/>
      <c r="D5" s="14"/>
      <c r="E5" s="13" t="s">
        <v>60</v>
      </c>
      <c r="F5" s="13" t="s">
        <v>61</v>
      </c>
      <c r="G5" s="13"/>
      <c r="H5" s="14"/>
      <c r="I5" s="13"/>
      <c r="J5" s="13"/>
    </row>
    <row r="6" spans="1:10" ht="15" customHeight="1">
      <c r="A6" s="53">
        <v>501</v>
      </c>
      <c r="B6" s="54"/>
      <c r="C6" s="8" t="s">
        <v>62</v>
      </c>
      <c r="D6" s="55">
        <v>2466.2299999999996</v>
      </c>
      <c r="E6" s="8">
        <v>301</v>
      </c>
      <c r="F6" s="8"/>
      <c r="G6" s="8" t="s">
        <v>63</v>
      </c>
      <c r="H6" s="55">
        <v>2466.2299999999996</v>
      </c>
      <c r="I6" s="17"/>
      <c r="J6" s="8"/>
    </row>
    <row r="7" spans="1:10" ht="15" customHeight="1">
      <c r="A7" s="53"/>
      <c r="B7" s="54" t="s">
        <v>64</v>
      </c>
      <c r="C7" s="8" t="s">
        <v>65</v>
      </c>
      <c r="D7" s="56">
        <f>SUM(H7:H10)</f>
        <v>1840.2499999999998</v>
      </c>
      <c r="E7" s="8"/>
      <c r="F7" s="54" t="s">
        <v>64</v>
      </c>
      <c r="G7" s="8" t="s">
        <v>66</v>
      </c>
      <c r="H7" s="55">
        <v>347.57</v>
      </c>
      <c r="I7" s="17"/>
      <c r="J7" s="8"/>
    </row>
    <row r="8" spans="1:10" ht="15" customHeight="1">
      <c r="A8" s="53"/>
      <c r="B8" s="54"/>
      <c r="C8" s="8"/>
      <c r="D8" s="57"/>
      <c r="E8" s="8"/>
      <c r="F8" s="54" t="s">
        <v>67</v>
      </c>
      <c r="G8" s="8" t="s">
        <v>68</v>
      </c>
      <c r="H8" s="55">
        <v>1350.34</v>
      </c>
      <c r="I8" s="17"/>
      <c r="J8" s="8"/>
    </row>
    <row r="9" spans="1:10" ht="15" customHeight="1">
      <c r="A9" s="53"/>
      <c r="B9" s="54"/>
      <c r="C9" s="8"/>
      <c r="D9" s="57"/>
      <c r="E9" s="8"/>
      <c r="F9" s="54" t="s">
        <v>69</v>
      </c>
      <c r="G9" s="8" t="s">
        <v>70</v>
      </c>
      <c r="H9" s="55">
        <v>117.86</v>
      </c>
      <c r="I9" s="17"/>
      <c r="J9" s="8"/>
    </row>
    <row r="10" spans="1:10" ht="15" customHeight="1">
      <c r="A10" s="53"/>
      <c r="B10" s="54"/>
      <c r="C10" s="8"/>
      <c r="D10" s="58"/>
      <c r="E10" s="8"/>
      <c r="F10" s="54" t="s">
        <v>71</v>
      </c>
      <c r="G10" s="8" t="s">
        <v>72</v>
      </c>
      <c r="H10" s="55">
        <v>24.48</v>
      </c>
      <c r="I10" s="17"/>
      <c r="J10" s="8"/>
    </row>
    <row r="11" spans="1:10" ht="25.5" customHeight="1">
      <c r="A11" s="53"/>
      <c r="B11" s="54" t="s">
        <v>67</v>
      </c>
      <c r="C11" s="8" t="s">
        <v>73</v>
      </c>
      <c r="D11" s="55">
        <f>SUM(H11:H15)</f>
        <v>384.93</v>
      </c>
      <c r="E11" s="8"/>
      <c r="F11" s="54" t="s">
        <v>74</v>
      </c>
      <c r="G11" s="8" t="s">
        <v>75</v>
      </c>
      <c r="H11" s="55">
        <v>231.02</v>
      </c>
      <c r="I11" s="17"/>
      <c r="J11" s="8"/>
    </row>
    <row r="12" spans="1:10" ht="15" customHeight="1">
      <c r="A12" s="53"/>
      <c r="B12" s="54"/>
      <c r="C12" s="8"/>
      <c r="D12" s="55"/>
      <c r="E12" s="8"/>
      <c r="F12" s="54" t="s">
        <v>76</v>
      </c>
      <c r="G12" s="8" t="s">
        <v>77</v>
      </c>
      <c r="H12" s="55">
        <v>0</v>
      </c>
      <c r="I12" s="17"/>
      <c r="J12" s="8"/>
    </row>
    <row r="13" spans="1:10" ht="22.5" customHeight="1">
      <c r="A13" s="53"/>
      <c r="B13" s="54"/>
      <c r="C13" s="8"/>
      <c r="D13" s="55"/>
      <c r="E13" s="8"/>
      <c r="F13" s="59">
        <v>10</v>
      </c>
      <c r="G13" s="8" t="s">
        <v>78</v>
      </c>
      <c r="H13" s="55">
        <v>125.62</v>
      </c>
      <c r="I13" s="17"/>
      <c r="J13" s="8"/>
    </row>
    <row r="14" spans="1:10" ht="15" customHeight="1">
      <c r="A14" s="53"/>
      <c r="B14" s="54"/>
      <c r="C14" s="8"/>
      <c r="D14" s="55"/>
      <c r="E14" s="8"/>
      <c r="F14" s="59">
        <v>11</v>
      </c>
      <c r="G14" s="8" t="s">
        <v>79</v>
      </c>
      <c r="H14" s="55">
        <v>26.16</v>
      </c>
      <c r="I14" s="17"/>
      <c r="J14" s="8"/>
    </row>
    <row r="15" spans="1:10" ht="15" customHeight="1">
      <c r="A15" s="53"/>
      <c r="B15" s="54"/>
      <c r="C15" s="8"/>
      <c r="D15" s="55"/>
      <c r="E15" s="8"/>
      <c r="F15" s="59">
        <v>12</v>
      </c>
      <c r="G15" s="8" t="s">
        <v>80</v>
      </c>
      <c r="H15" s="55">
        <v>2.13</v>
      </c>
      <c r="I15" s="17"/>
      <c r="J15" s="8"/>
    </row>
    <row r="16" spans="1:10" ht="15" customHeight="1">
      <c r="A16" s="53"/>
      <c r="B16" s="54" t="s">
        <v>69</v>
      </c>
      <c r="C16" s="8" t="s">
        <v>52</v>
      </c>
      <c r="D16" s="55">
        <v>217.89</v>
      </c>
      <c r="E16" s="8"/>
      <c r="F16" s="54">
        <v>13</v>
      </c>
      <c r="G16" s="8" t="s">
        <v>52</v>
      </c>
      <c r="H16" s="55">
        <v>217.89</v>
      </c>
      <c r="I16" s="17"/>
      <c r="J16" s="8"/>
    </row>
    <row r="17" spans="1:10" ht="15" customHeight="1">
      <c r="A17" s="53"/>
      <c r="B17" s="54" t="s">
        <v>81</v>
      </c>
      <c r="C17" s="8" t="s">
        <v>82</v>
      </c>
      <c r="D17" s="56">
        <v>23.16</v>
      </c>
      <c r="E17" s="8"/>
      <c r="F17" s="54" t="s">
        <v>81</v>
      </c>
      <c r="G17" s="8" t="s">
        <v>82</v>
      </c>
      <c r="H17" s="55">
        <v>23.16</v>
      </c>
      <c r="I17" s="17"/>
      <c r="J17" s="8"/>
    </row>
    <row r="18" spans="1:10" s="47" customFormat="1" ht="24.75" customHeight="1">
      <c r="A18" s="60" t="s">
        <v>83</v>
      </c>
      <c r="B18" s="61"/>
      <c r="C18" s="62" t="s">
        <v>84</v>
      </c>
      <c r="D18" s="63">
        <f>SUM(D19:D33)</f>
        <v>135.46</v>
      </c>
      <c r="E18" s="64">
        <v>302</v>
      </c>
      <c r="F18" s="61"/>
      <c r="G18" s="65" t="s">
        <v>85</v>
      </c>
      <c r="H18" s="63">
        <f>SUM(H19:H33)</f>
        <v>135.46</v>
      </c>
      <c r="I18" s="78"/>
      <c r="J18" s="62"/>
    </row>
    <row r="19" spans="1:10" s="47" customFormat="1" ht="15" customHeight="1">
      <c r="A19" s="66"/>
      <c r="B19" s="66" t="s">
        <v>64</v>
      </c>
      <c r="C19" s="66" t="s">
        <v>86</v>
      </c>
      <c r="D19" s="67">
        <f>SUM(H19:H27)</f>
        <v>87.09</v>
      </c>
      <c r="E19" s="64"/>
      <c r="F19" s="61" t="s">
        <v>64</v>
      </c>
      <c r="G19" s="65" t="s">
        <v>87</v>
      </c>
      <c r="H19" s="63">
        <v>3.4</v>
      </c>
      <c r="I19" s="73"/>
      <c r="J19" s="62"/>
    </row>
    <row r="20" spans="1:10" s="47" customFormat="1" ht="15" customHeight="1">
      <c r="A20" s="68"/>
      <c r="B20" s="68"/>
      <c r="C20" s="68"/>
      <c r="D20" s="69"/>
      <c r="E20" s="64"/>
      <c r="F20" s="61" t="s">
        <v>67</v>
      </c>
      <c r="G20" s="65" t="s">
        <v>88</v>
      </c>
      <c r="H20" s="63">
        <v>4.62</v>
      </c>
      <c r="I20" s="73"/>
      <c r="J20" s="62"/>
    </row>
    <row r="21" spans="1:10" s="47" customFormat="1" ht="15" customHeight="1">
      <c r="A21" s="68"/>
      <c r="B21" s="68"/>
      <c r="C21" s="68"/>
      <c r="D21" s="69"/>
      <c r="E21" s="64"/>
      <c r="F21" s="61" t="s">
        <v>89</v>
      </c>
      <c r="G21" s="65" t="s">
        <v>90</v>
      </c>
      <c r="H21" s="63">
        <v>1.22</v>
      </c>
      <c r="I21" s="73"/>
      <c r="J21" s="62"/>
    </row>
    <row r="22" spans="1:10" s="47" customFormat="1" ht="15" customHeight="1">
      <c r="A22" s="68"/>
      <c r="B22" s="68"/>
      <c r="C22" s="68"/>
      <c r="D22" s="69"/>
      <c r="E22" s="64"/>
      <c r="F22" s="61" t="s">
        <v>91</v>
      </c>
      <c r="G22" s="65" t="s">
        <v>92</v>
      </c>
      <c r="H22" s="63">
        <v>4.9</v>
      </c>
      <c r="I22" s="73"/>
      <c r="J22" s="62"/>
    </row>
    <row r="23" spans="1:10" s="47" customFormat="1" ht="15" customHeight="1">
      <c r="A23" s="68"/>
      <c r="B23" s="68"/>
      <c r="C23" s="68"/>
      <c r="D23" s="69"/>
      <c r="E23" s="64"/>
      <c r="F23" s="61" t="s">
        <v>93</v>
      </c>
      <c r="G23" s="65" t="s">
        <v>94</v>
      </c>
      <c r="H23" s="63">
        <v>2.72</v>
      </c>
      <c r="I23" s="73"/>
      <c r="J23" s="62"/>
    </row>
    <row r="24" spans="1:10" s="47" customFormat="1" ht="15" customHeight="1">
      <c r="A24" s="68"/>
      <c r="B24" s="68"/>
      <c r="C24" s="68"/>
      <c r="D24" s="69"/>
      <c r="E24" s="64"/>
      <c r="F24" s="61" t="s">
        <v>74</v>
      </c>
      <c r="G24" s="65" t="s">
        <v>95</v>
      </c>
      <c r="H24" s="63">
        <v>0.54</v>
      </c>
      <c r="I24" s="73"/>
      <c r="J24" s="62"/>
    </row>
    <row r="25" spans="1:10" s="47" customFormat="1" ht="15" customHeight="1">
      <c r="A25" s="68"/>
      <c r="B25" s="68"/>
      <c r="C25" s="68"/>
      <c r="D25" s="69"/>
      <c r="E25" s="64"/>
      <c r="F25" s="61" t="s">
        <v>96</v>
      </c>
      <c r="G25" s="65" t="s">
        <v>97</v>
      </c>
      <c r="H25" s="63">
        <v>31.65</v>
      </c>
      <c r="I25" s="73"/>
      <c r="J25" s="62"/>
    </row>
    <row r="26" spans="1:10" s="47" customFormat="1" ht="15" customHeight="1">
      <c r="A26" s="68"/>
      <c r="B26" s="68"/>
      <c r="C26" s="68"/>
      <c r="D26" s="69"/>
      <c r="E26" s="64"/>
      <c r="F26" s="61" t="s">
        <v>98</v>
      </c>
      <c r="G26" s="65" t="s">
        <v>99</v>
      </c>
      <c r="H26" s="63">
        <v>36.95</v>
      </c>
      <c r="I26" s="73"/>
      <c r="J26" s="62"/>
    </row>
    <row r="27" spans="1:10" s="47" customFormat="1" ht="15" customHeight="1">
      <c r="A27" s="70"/>
      <c r="B27" s="70"/>
      <c r="C27" s="70"/>
      <c r="D27" s="71"/>
      <c r="E27" s="64"/>
      <c r="F27" s="61" t="s">
        <v>100</v>
      </c>
      <c r="G27" s="65" t="s">
        <v>101</v>
      </c>
      <c r="H27" s="63">
        <v>1.09</v>
      </c>
      <c r="I27" s="73"/>
      <c r="J27" s="62"/>
    </row>
    <row r="28" spans="1:10" s="47" customFormat="1" ht="15" customHeight="1">
      <c r="A28" s="60"/>
      <c r="B28" s="60" t="s">
        <v>67</v>
      </c>
      <c r="C28" s="60" t="s">
        <v>102</v>
      </c>
      <c r="D28" s="72">
        <v>6.8</v>
      </c>
      <c r="E28" s="62"/>
      <c r="F28" s="61" t="s">
        <v>103</v>
      </c>
      <c r="G28" s="65" t="s">
        <v>102</v>
      </c>
      <c r="H28" s="63">
        <v>6.8</v>
      </c>
      <c r="I28" s="72"/>
      <c r="J28" s="62"/>
    </row>
    <row r="29" spans="1:10" s="47" customFormat="1" ht="15" customHeight="1">
      <c r="A29" s="60"/>
      <c r="B29" s="60" t="s">
        <v>69</v>
      </c>
      <c r="C29" s="60" t="s">
        <v>104</v>
      </c>
      <c r="D29" s="72">
        <v>7.89</v>
      </c>
      <c r="E29" s="62"/>
      <c r="F29" s="61" t="s">
        <v>105</v>
      </c>
      <c r="G29" s="65" t="s">
        <v>104</v>
      </c>
      <c r="H29" s="63">
        <v>7.89</v>
      </c>
      <c r="I29" s="72"/>
      <c r="J29" s="62"/>
    </row>
    <row r="30" spans="1:10" s="47" customFormat="1" ht="15" customHeight="1">
      <c r="A30" s="60"/>
      <c r="B30" s="61" t="s">
        <v>91</v>
      </c>
      <c r="C30" s="62" t="s">
        <v>106</v>
      </c>
      <c r="D30" s="73">
        <v>1.09</v>
      </c>
      <c r="E30" s="62"/>
      <c r="F30" s="61" t="s">
        <v>107</v>
      </c>
      <c r="G30" s="65" t="s">
        <v>106</v>
      </c>
      <c r="H30" s="63">
        <v>1.09</v>
      </c>
      <c r="I30" s="73"/>
      <c r="J30" s="62"/>
    </row>
    <row r="31" spans="1:10" s="47" customFormat="1" ht="29.25" customHeight="1">
      <c r="A31" s="60"/>
      <c r="B31" s="61" t="s">
        <v>74</v>
      </c>
      <c r="C31" s="62" t="s">
        <v>108</v>
      </c>
      <c r="D31" s="73">
        <v>20.24</v>
      </c>
      <c r="E31" s="62"/>
      <c r="F31" s="61" t="s">
        <v>109</v>
      </c>
      <c r="G31" s="65" t="s">
        <v>108</v>
      </c>
      <c r="H31" s="67">
        <v>20.24</v>
      </c>
      <c r="I31" s="73"/>
      <c r="J31" s="79"/>
    </row>
    <row r="32" spans="1:10" s="47" customFormat="1" ht="37.5" customHeight="1">
      <c r="A32" s="60"/>
      <c r="B32" s="61" t="s">
        <v>76</v>
      </c>
      <c r="C32" s="62" t="s">
        <v>110</v>
      </c>
      <c r="D32" s="73">
        <v>3.81</v>
      </c>
      <c r="E32" s="62"/>
      <c r="F32" s="61" t="s">
        <v>111</v>
      </c>
      <c r="G32" s="65" t="s">
        <v>112</v>
      </c>
      <c r="H32" s="63">
        <v>3.81</v>
      </c>
      <c r="I32" s="73"/>
      <c r="J32" s="80"/>
    </row>
    <row r="33" spans="1:10" s="47" customFormat="1" ht="24.75" customHeight="1">
      <c r="A33" s="60"/>
      <c r="B33" s="60" t="s">
        <v>81</v>
      </c>
      <c r="C33" s="62" t="s">
        <v>113</v>
      </c>
      <c r="D33" s="73">
        <v>8.54</v>
      </c>
      <c r="E33" s="62"/>
      <c r="F33" s="61" t="s">
        <v>81</v>
      </c>
      <c r="G33" s="65" t="s">
        <v>113</v>
      </c>
      <c r="H33" s="63">
        <v>8.54</v>
      </c>
      <c r="I33" s="73"/>
      <c r="J33" s="80"/>
    </row>
    <row r="34" spans="1:10" ht="21.75" customHeight="1">
      <c r="A34" s="53" t="s">
        <v>114</v>
      </c>
      <c r="B34" s="54"/>
      <c r="C34" s="8" t="s">
        <v>115</v>
      </c>
      <c r="D34" s="63">
        <v>0.9</v>
      </c>
      <c r="E34" s="8">
        <v>303</v>
      </c>
      <c r="F34" s="61"/>
      <c r="G34" s="74" t="s">
        <v>115</v>
      </c>
      <c r="H34" s="63">
        <v>0.9</v>
      </c>
      <c r="I34" s="24"/>
      <c r="J34" s="75"/>
    </row>
    <row r="35" spans="1:10" ht="15" customHeight="1">
      <c r="A35" s="75" t="s">
        <v>7</v>
      </c>
      <c r="B35" s="75"/>
      <c r="C35" s="75"/>
      <c r="D35" s="76">
        <f>D34+D18+D6</f>
        <v>2602.5899999999997</v>
      </c>
      <c r="E35" s="8"/>
      <c r="F35" s="75"/>
      <c r="G35" s="75"/>
      <c r="H35" s="71">
        <f>H6+H18+H34</f>
        <v>2602.5899999999997</v>
      </c>
      <c r="I35" s="81"/>
      <c r="J35" s="75"/>
    </row>
  </sheetData>
  <sheetProtection/>
  <mergeCells count="25">
    <mergeCell ref="A1:J1"/>
    <mergeCell ref="A3:D3"/>
    <mergeCell ref="E3:I3"/>
    <mergeCell ref="A4:B4"/>
    <mergeCell ref="E4:F4"/>
    <mergeCell ref="A7:A10"/>
    <mergeCell ref="A11:A15"/>
    <mergeCell ref="A19:A27"/>
    <mergeCell ref="B7:B10"/>
    <mergeCell ref="B11:B15"/>
    <mergeCell ref="B19:B27"/>
    <mergeCell ref="C4:C5"/>
    <mergeCell ref="C7:C10"/>
    <mergeCell ref="C11:C15"/>
    <mergeCell ref="C19:C27"/>
    <mergeCell ref="D4:D5"/>
    <mergeCell ref="D7:D10"/>
    <mergeCell ref="D11:D15"/>
    <mergeCell ref="D19:D27"/>
    <mergeCell ref="E7:E10"/>
    <mergeCell ref="E11:E15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E6" sqref="E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26" t="s">
        <v>116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0.25" customHeight="1">
      <c r="A2" s="43"/>
      <c r="B2" s="44"/>
      <c r="C2" s="44"/>
      <c r="D2" s="44"/>
      <c r="E2" s="44"/>
      <c r="F2" s="44"/>
      <c r="G2" s="43"/>
      <c r="H2" s="44"/>
      <c r="I2" s="44"/>
      <c r="J2" s="44"/>
      <c r="K2" s="44"/>
      <c r="L2" s="44"/>
      <c r="M2" s="44"/>
      <c r="N2" s="44"/>
      <c r="O2" s="44"/>
      <c r="P2" s="44"/>
      <c r="Q2" s="7" t="s">
        <v>2</v>
      </c>
      <c r="R2" s="7"/>
    </row>
    <row r="3" spans="1:18" ht="48.75" customHeight="1">
      <c r="A3" s="45" t="s">
        <v>117</v>
      </c>
      <c r="B3" s="45"/>
      <c r="C3" s="45"/>
      <c r="D3" s="45"/>
      <c r="E3" s="45"/>
      <c r="F3" s="45"/>
      <c r="G3" s="45" t="s">
        <v>118</v>
      </c>
      <c r="H3" s="45"/>
      <c r="I3" s="45"/>
      <c r="J3" s="45"/>
      <c r="K3" s="45"/>
      <c r="L3" s="45"/>
      <c r="M3" s="45" t="s">
        <v>119</v>
      </c>
      <c r="N3" s="45"/>
      <c r="O3" s="45"/>
      <c r="P3" s="45"/>
      <c r="Q3" s="45"/>
      <c r="R3" s="45"/>
    </row>
    <row r="4" spans="1:18" ht="48.75" customHeight="1">
      <c r="A4" s="11" t="s">
        <v>7</v>
      </c>
      <c r="B4" s="8" t="s">
        <v>120</v>
      </c>
      <c r="C4" s="11" t="s">
        <v>121</v>
      </c>
      <c r="D4" s="11"/>
      <c r="E4" s="11"/>
      <c r="F4" s="8" t="s">
        <v>106</v>
      </c>
      <c r="G4" s="11" t="s">
        <v>7</v>
      </c>
      <c r="H4" s="8" t="s">
        <v>120</v>
      </c>
      <c r="I4" s="11" t="s">
        <v>121</v>
      </c>
      <c r="J4" s="11"/>
      <c r="K4" s="11"/>
      <c r="L4" s="8" t="s">
        <v>106</v>
      </c>
      <c r="M4" s="11" t="s">
        <v>7</v>
      </c>
      <c r="N4" s="8" t="s">
        <v>120</v>
      </c>
      <c r="O4" s="11" t="s">
        <v>121</v>
      </c>
      <c r="P4" s="11"/>
      <c r="Q4" s="11"/>
      <c r="R4" s="8" t="s">
        <v>106</v>
      </c>
    </row>
    <row r="5" spans="1:18" ht="52.5" customHeight="1">
      <c r="A5" s="11"/>
      <c r="B5" s="8"/>
      <c r="C5" s="8" t="s">
        <v>36</v>
      </c>
      <c r="D5" s="8" t="s">
        <v>122</v>
      </c>
      <c r="E5" s="8" t="s">
        <v>123</v>
      </c>
      <c r="F5" s="8"/>
      <c r="G5" s="11"/>
      <c r="H5" s="8"/>
      <c r="I5" s="8" t="s">
        <v>36</v>
      </c>
      <c r="J5" s="8" t="s">
        <v>122</v>
      </c>
      <c r="K5" s="8" t="s">
        <v>123</v>
      </c>
      <c r="L5" s="8"/>
      <c r="M5" s="11"/>
      <c r="N5" s="8"/>
      <c r="O5" s="8" t="s">
        <v>36</v>
      </c>
      <c r="P5" s="8" t="s">
        <v>122</v>
      </c>
      <c r="Q5" s="8" t="s">
        <v>123</v>
      </c>
      <c r="R5" s="8"/>
    </row>
    <row r="6" spans="1:18" s="2" customFormat="1" ht="43.5" customHeight="1">
      <c r="A6" s="20">
        <f>C6+F6</f>
        <v>21.64</v>
      </c>
      <c r="B6" s="20">
        <v>0</v>
      </c>
      <c r="C6" s="16">
        <v>20.54</v>
      </c>
      <c r="D6" s="20">
        <v>0</v>
      </c>
      <c r="E6" s="16">
        <v>20.54</v>
      </c>
      <c r="F6" s="16">
        <v>1.1</v>
      </c>
      <c r="G6" s="16">
        <f>H6+I6+L6</f>
        <v>53.18000000000001</v>
      </c>
      <c r="H6" s="20">
        <v>0</v>
      </c>
      <c r="I6" s="16">
        <f>J6+K6</f>
        <v>52.84</v>
      </c>
      <c r="J6" s="20">
        <v>0</v>
      </c>
      <c r="K6" s="20">
        <v>52.84</v>
      </c>
      <c r="L6" s="20">
        <v>0.34</v>
      </c>
      <c r="M6" s="20">
        <f>N6+O6+R6</f>
        <v>79.33</v>
      </c>
      <c r="N6" s="20">
        <v>0</v>
      </c>
      <c r="O6" s="16">
        <f>P6+Q6</f>
        <v>78.24</v>
      </c>
      <c r="P6" s="20">
        <v>0</v>
      </c>
      <c r="Q6" s="16">
        <v>78.24</v>
      </c>
      <c r="R6" s="16">
        <v>1.09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46" t="s">
        <v>124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8.75">
      <c r="A12" s="32" t="s">
        <v>125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1" sqref="I1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26" t="s">
        <v>126</v>
      </c>
      <c r="B1" s="26"/>
      <c r="C1" s="26"/>
      <c r="D1" s="26"/>
      <c r="E1" s="26"/>
      <c r="F1" s="26"/>
    </row>
    <row r="2" spans="1:6" ht="21" customHeight="1">
      <c r="A2" s="41" t="s">
        <v>127</v>
      </c>
      <c r="E2" s="7" t="s">
        <v>2</v>
      </c>
      <c r="F2" s="7"/>
    </row>
    <row r="3" spans="1:6" ht="40.5" customHeight="1">
      <c r="A3" s="42" t="s">
        <v>34</v>
      </c>
      <c r="B3" s="42" t="s">
        <v>128</v>
      </c>
      <c r="C3" s="42" t="s">
        <v>129</v>
      </c>
      <c r="D3" s="42" t="s">
        <v>130</v>
      </c>
      <c r="E3" s="42"/>
      <c r="F3" s="42"/>
    </row>
    <row r="4" spans="1:6" ht="31.5" customHeight="1">
      <c r="A4" s="42"/>
      <c r="B4" s="42"/>
      <c r="C4" s="42"/>
      <c r="D4" s="42" t="s">
        <v>7</v>
      </c>
      <c r="E4" s="42" t="s">
        <v>37</v>
      </c>
      <c r="F4" s="42" t="s">
        <v>38</v>
      </c>
    </row>
    <row r="5" spans="1:6" ht="27" customHeight="1">
      <c r="A5" s="10"/>
      <c r="B5" s="10"/>
      <c r="C5" s="10"/>
      <c r="D5" s="10"/>
      <c r="E5" s="10"/>
      <c r="F5" s="10"/>
    </row>
    <row r="6" spans="1:6" ht="27" customHeight="1">
      <c r="A6" s="10"/>
      <c r="B6" s="10"/>
      <c r="C6" s="10"/>
      <c r="D6" s="10"/>
      <c r="E6" s="10"/>
      <c r="F6" s="10"/>
    </row>
    <row r="7" spans="1:6" ht="27" customHeight="1">
      <c r="A7" s="10"/>
      <c r="B7" s="10"/>
      <c r="C7" s="10"/>
      <c r="D7" s="10"/>
      <c r="E7" s="10"/>
      <c r="F7" s="10"/>
    </row>
    <row r="8" spans="1:6" ht="27" customHeight="1">
      <c r="A8" s="10"/>
      <c r="B8" s="10"/>
      <c r="C8" s="10"/>
      <c r="D8" s="10"/>
      <c r="E8" s="10"/>
      <c r="F8" s="10"/>
    </row>
    <row r="9" spans="1:6" ht="27" customHeight="1">
      <c r="A9" s="10"/>
      <c r="B9" s="10"/>
      <c r="C9" s="10"/>
      <c r="D9" s="10"/>
      <c r="E9" s="10"/>
      <c r="F9" s="10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10"/>
      <c r="B12" s="10"/>
      <c r="C12" s="10"/>
      <c r="D12" s="10"/>
      <c r="E12" s="10"/>
      <c r="F12" s="10"/>
    </row>
    <row r="13" spans="1:6" ht="27" customHeight="1">
      <c r="A13" s="10"/>
      <c r="B13" s="10"/>
      <c r="C13" s="10"/>
      <c r="D13" s="10"/>
      <c r="E13" s="10"/>
      <c r="F13" s="10"/>
    </row>
    <row r="14" spans="1:6" ht="27" customHeight="1">
      <c r="A14" s="10"/>
      <c r="B14" s="10"/>
      <c r="C14" s="10"/>
      <c r="D14" s="10"/>
      <c r="E14" s="10"/>
      <c r="F14" s="10"/>
    </row>
    <row r="15" spans="1:6" ht="27" customHeight="1">
      <c r="A15" s="10"/>
      <c r="B15" s="10"/>
      <c r="C15" s="10"/>
      <c r="D15" s="10"/>
      <c r="E15" s="10"/>
      <c r="F15" s="10"/>
    </row>
    <row r="16" spans="1:6" ht="27" customHeight="1">
      <c r="A16" s="10"/>
      <c r="B16" s="10"/>
      <c r="C16" s="10"/>
      <c r="D16" s="10"/>
      <c r="E16" s="10"/>
      <c r="F16" s="10"/>
    </row>
    <row r="17" spans="1:6" ht="27" customHeight="1">
      <c r="A17" s="10"/>
      <c r="B17" s="10"/>
      <c r="C17" s="10"/>
      <c r="D17" s="10"/>
      <c r="E17" s="10"/>
      <c r="F17" s="10"/>
    </row>
    <row r="18" spans="1:6" ht="27" customHeight="1">
      <c r="A18" s="10"/>
      <c r="B18" s="10"/>
      <c r="C18" s="10"/>
      <c r="D18" s="10"/>
      <c r="E18" s="10"/>
      <c r="F18" s="10"/>
    </row>
    <row r="19" spans="1:6" ht="27" customHeight="1">
      <c r="A19" s="10"/>
      <c r="B19" s="10"/>
      <c r="C19" s="10"/>
      <c r="D19" s="10"/>
      <c r="E19" s="10"/>
      <c r="F19" s="10"/>
    </row>
    <row r="20" spans="1:6" ht="27" customHeight="1">
      <c r="A20" s="11" t="s">
        <v>7</v>
      </c>
      <c r="B20" s="11"/>
      <c r="C20" s="10"/>
      <c r="D20" s="10"/>
      <c r="E20" s="10"/>
      <c r="F20" s="10"/>
    </row>
    <row r="21" spans="1:6" ht="18.75">
      <c r="A21" s="32" t="s">
        <v>124</v>
      </c>
      <c r="B21" s="32"/>
      <c r="C21" s="32"/>
      <c r="D21" s="32"/>
      <c r="E21" s="32"/>
      <c r="F21" s="32"/>
    </row>
    <row r="22" spans="1:6" ht="18.75">
      <c r="A22" s="32" t="s">
        <v>131</v>
      </c>
      <c r="B22" s="32"/>
      <c r="C22" s="32"/>
      <c r="D22" s="32"/>
      <c r="E22" s="32"/>
      <c r="F22" s="3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7" sqref="E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2" customWidth="1"/>
  </cols>
  <sheetData>
    <row r="1" spans="1:4" ht="33.75" customHeight="1">
      <c r="A1" s="26" t="s">
        <v>132</v>
      </c>
      <c r="B1" s="26"/>
      <c r="C1" s="26"/>
      <c r="D1" s="26"/>
    </row>
    <row r="2" spans="1:4" ht="21" customHeight="1">
      <c r="A2" s="35"/>
      <c r="D2" s="2" t="s">
        <v>2</v>
      </c>
    </row>
    <row r="3" spans="1:4" ht="27.75" customHeight="1">
      <c r="A3" s="13" t="s">
        <v>3</v>
      </c>
      <c r="B3" s="13"/>
      <c r="C3" s="13" t="s">
        <v>4</v>
      </c>
      <c r="D3" s="13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2.5" customHeight="1">
      <c r="A5" s="36" t="s">
        <v>133</v>
      </c>
      <c r="B5" s="8">
        <v>3815.52</v>
      </c>
      <c r="C5" s="36" t="s">
        <v>134</v>
      </c>
      <c r="D5" s="8"/>
    </row>
    <row r="6" spans="1:4" ht="22.5" customHeight="1">
      <c r="A6" s="36" t="s">
        <v>135</v>
      </c>
      <c r="B6" s="8"/>
      <c r="C6" s="36" t="s">
        <v>136</v>
      </c>
      <c r="D6" s="8"/>
    </row>
    <row r="7" spans="1:4" ht="22.5" customHeight="1">
      <c r="A7" s="36" t="s">
        <v>137</v>
      </c>
      <c r="B7" s="8"/>
      <c r="C7" s="36" t="s">
        <v>138</v>
      </c>
      <c r="D7" s="8"/>
    </row>
    <row r="8" spans="1:5" ht="22.5" customHeight="1">
      <c r="A8" s="36" t="s">
        <v>139</v>
      </c>
      <c r="B8" s="8"/>
      <c r="C8" s="36" t="s">
        <v>140</v>
      </c>
      <c r="D8" s="8">
        <v>3212.7</v>
      </c>
      <c r="E8" s="37"/>
    </row>
    <row r="9" spans="1:4" ht="22.5" customHeight="1">
      <c r="A9" s="36" t="s">
        <v>141</v>
      </c>
      <c r="B9" s="8"/>
      <c r="C9" s="36" t="s">
        <v>142</v>
      </c>
      <c r="D9" s="8"/>
    </row>
    <row r="10" spans="1:7" ht="22.5" customHeight="1">
      <c r="A10" s="8"/>
      <c r="B10" s="8"/>
      <c r="C10" s="36" t="s">
        <v>143</v>
      </c>
      <c r="D10" s="8"/>
      <c r="G10" s="38"/>
    </row>
    <row r="11" spans="1:4" ht="22.5" customHeight="1">
      <c r="A11" s="8"/>
      <c r="B11" s="8"/>
      <c r="C11" s="36" t="s">
        <v>144</v>
      </c>
      <c r="D11" s="8"/>
    </row>
    <row r="12" spans="1:4" ht="22.5" customHeight="1">
      <c r="A12" s="8"/>
      <c r="B12" s="8"/>
      <c r="C12" s="36" t="s">
        <v>145</v>
      </c>
      <c r="D12" s="39">
        <v>233.15</v>
      </c>
    </row>
    <row r="13" spans="1:4" ht="22.5" customHeight="1">
      <c r="A13" s="8"/>
      <c r="B13" s="8"/>
      <c r="C13" s="36" t="s">
        <v>146</v>
      </c>
      <c r="D13" s="39">
        <v>151.78</v>
      </c>
    </row>
    <row r="14" spans="1:4" ht="22.5" customHeight="1">
      <c r="A14" s="8"/>
      <c r="B14" s="8"/>
      <c r="C14" s="36" t="s">
        <v>147</v>
      </c>
      <c r="D14" s="39"/>
    </row>
    <row r="15" spans="1:4" ht="22.5" customHeight="1">
      <c r="A15" s="8"/>
      <c r="B15" s="8"/>
      <c r="C15" s="36" t="s">
        <v>148</v>
      </c>
      <c r="D15" s="39">
        <v>217.89</v>
      </c>
    </row>
    <row r="16" spans="1:4" ht="22.5" customHeight="1">
      <c r="A16" s="8" t="s">
        <v>149</v>
      </c>
      <c r="B16" s="8">
        <v>3815.52</v>
      </c>
      <c r="C16" s="8" t="s">
        <v>150</v>
      </c>
      <c r="D16" s="40">
        <f>SUM(D5:D15)</f>
        <v>3815.52</v>
      </c>
    </row>
    <row r="17" spans="1:4" ht="22.5" customHeight="1">
      <c r="A17" s="36" t="s">
        <v>151</v>
      </c>
      <c r="B17" s="8"/>
      <c r="C17" s="8"/>
      <c r="D17" s="8"/>
    </row>
    <row r="18" spans="1:4" ht="22.5" customHeight="1">
      <c r="A18" s="36" t="s">
        <v>152</v>
      </c>
      <c r="B18" s="36"/>
      <c r="C18" s="36" t="s">
        <v>153</v>
      </c>
      <c r="D18" s="8"/>
    </row>
    <row r="19" spans="1:4" ht="22.5" customHeight="1">
      <c r="A19" s="8"/>
      <c r="B19" s="8"/>
      <c r="C19" s="8"/>
      <c r="D19" s="8"/>
    </row>
    <row r="20" spans="1:4" ht="22.5" customHeight="1">
      <c r="A20" s="8" t="s">
        <v>27</v>
      </c>
      <c r="B20" s="8">
        <v>3815.52</v>
      </c>
      <c r="C20" s="8" t="s">
        <v>28</v>
      </c>
      <c r="D20" s="40">
        <v>3815.52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10" sqref="G10"/>
    </sheetView>
  </sheetViews>
  <sheetFormatPr defaultColWidth="9.00390625" defaultRowHeight="27.75" customHeight="1"/>
  <cols>
    <col min="2" max="2" width="29.8515625" style="0" customWidth="1"/>
    <col min="3" max="12" width="9.28125" style="0" customWidth="1"/>
  </cols>
  <sheetData>
    <row r="1" spans="1:12" ht="27" customHeight="1">
      <c r="A1" s="26" t="s">
        <v>154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27" t="s">
        <v>155</v>
      </c>
      <c r="K2" s="33" t="s">
        <v>2</v>
      </c>
      <c r="L2" s="33"/>
    </row>
    <row r="3" spans="1:12" ht="30" customHeight="1">
      <c r="A3" s="8" t="s">
        <v>156</v>
      </c>
      <c r="B3" s="8"/>
      <c r="C3" s="9" t="s">
        <v>7</v>
      </c>
      <c r="D3" s="9" t="s">
        <v>152</v>
      </c>
      <c r="E3" s="9" t="s">
        <v>157</v>
      </c>
      <c r="F3" s="9" t="s">
        <v>158</v>
      </c>
      <c r="G3" s="9" t="s">
        <v>159</v>
      </c>
      <c r="H3" s="9" t="s">
        <v>160</v>
      </c>
      <c r="I3" s="9" t="s">
        <v>161</v>
      </c>
      <c r="J3" s="9" t="s">
        <v>162</v>
      </c>
      <c r="K3" s="9" t="s">
        <v>163</v>
      </c>
      <c r="L3" s="9" t="s">
        <v>151</v>
      </c>
    </row>
    <row r="4" spans="1:12" ht="24" customHeight="1">
      <c r="A4" s="10" t="s">
        <v>34</v>
      </c>
      <c r="B4" s="11" t="s">
        <v>35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" customFormat="1" ht="24" customHeight="1">
      <c r="A5" s="13">
        <v>204</v>
      </c>
      <c r="B5" s="13" t="s">
        <v>39</v>
      </c>
      <c r="C5" s="15">
        <v>3212.7</v>
      </c>
      <c r="D5" s="15"/>
      <c r="E5" s="15">
        <f>SUM(E6:E9)</f>
        <v>3212.7000000000003</v>
      </c>
      <c r="F5" s="19"/>
      <c r="G5" s="19"/>
      <c r="H5" s="19"/>
      <c r="I5" s="19"/>
      <c r="J5" s="19"/>
      <c r="K5" s="19"/>
      <c r="L5" s="19"/>
    </row>
    <row r="6" spans="1:12" ht="24" customHeight="1">
      <c r="A6" s="8">
        <v>2040401</v>
      </c>
      <c r="B6" s="8" t="s">
        <v>40</v>
      </c>
      <c r="C6" s="17">
        <v>1999.77</v>
      </c>
      <c r="D6" s="17"/>
      <c r="E6" s="17">
        <v>1999.77</v>
      </c>
      <c r="F6" s="10"/>
      <c r="G6" s="10"/>
      <c r="H6" s="10"/>
      <c r="I6" s="10"/>
      <c r="J6" s="10"/>
      <c r="K6" s="10"/>
      <c r="L6" s="10"/>
    </row>
    <row r="7" spans="1:12" ht="24" customHeight="1">
      <c r="A7" s="8">
        <v>2040402</v>
      </c>
      <c r="B7" s="8" t="s">
        <v>41</v>
      </c>
      <c r="C7" s="16">
        <v>414.06</v>
      </c>
      <c r="D7" s="17"/>
      <c r="E7" s="16">
        <v>414.06</v>
      </c>
      <c r="F7" s="10"/>
      <c r="G7" s="10"/>
      <c r="H7" s="10"/>
      <c r="I7" s="10"/>
      <c r="J7" s="10"/>
      <c r="K7" s="10"/>
      <c r="L7" s="10"/>
    </row>
    <row r="8" spans="1:12" ht="24" customHeight="1">
      <c r="A8" s="8">
        <v>2040410</v>
      </c>
      <c r="B8" s="8" t="s">
        <v>42</v>
      </c>
      <c r="C8" s="16">
        <v>105.53</v>
      </c>
      <c r="D8" s="17"/>
      <c r="E8" s="16">
        <v>105.53</v>
      </c>
      <c r="F8" s="10"/>
      <c r="G8" s="10"/>
      <c r="H8" s="10"/>
      <c r="I8" s="10"/>
      <c r="J8" s="10"/>
      <c r="K8" s="10"/>
      <c r="L8" s="10"/>
    </row>
    <row r="9" spans="1:12" ht="24" customHeight="1">
      <c r="A9" s="8">
        <v>2040499</v>
      </c>
      <c r="B9" s="8" t="s">
        <v>43</v>
      </c>
      <c r="C9" s="16">
        <v>693.34</v>
      </c>
      <c r="D9" s="17"/>
      <c r="E9" s="16">
        <v>693.34</v>
      </c>
      <c r="F9" s="10"/>
      <c r="G9" s="10"/>
      <c r="H9" s="10"/>
      <c r="I9" s="10"/>
      <c r="J9" s="10"/>
      <c r="K9" s="10"/>
      <c r="L9" s="10"/>
    </row>
    <row r="10" spans="1:12" ht="24" customHeight="1">
      <c r="A10" s="13">
        <v>208</v>
      </c>
      <c r="B10" s="13" t="s">
        <v>44</v>
      </c>
      <c r="C10" s="15">
        <v>233.15</v>
      </c>
      <c r="D10" s="25"/>
      <c r="E10" s="15">
        <f>SUM(E11:E13)</f>
        <v>233.15</v>
      </c>
      <c r="F10" s="10"/>
      <c r="G10" s="11"/>
      <c r="H10" s="28"/>
      <c r="I10" s="28"/>
      <c r="J10" s="28"/>
      <c r="K10" s="10"/>
      <c r="L10" s="10"/>
    </row>
    <row r="11" spans="1:12" ht="24" customHeight="1">
      <c r="A11" s="8">
        <v>2080505</v>
      </c>
      <c r="B11" s="8" t="s">
        <v>45</v>
      </c>
      <c r="C11" s="16">
        <v>231.02</v>
      </c>
      <c r="D11" s="17"/>
      <c r="E11" s="16">
        <v>231.02</v>
      </c>
      <c r="F11" s="10"/>
      <c r="G11" s="11"/>
      <c r="H11" s="28"/>
      <c r="I11" s="28"/>
      <c r="J11" s="28"/>
      <c r="K11" s="10"/>
      <c r="L11" s="10"/>
    </row>
    <row r="12" spans="1:12" ht="24" customHeight="1">
      <c r="A12" s="8">
        <v>2082701</v>
      </c>
      <c r="B12" s="8" t="s">
        <v>46</v>
      </c>
      <c r="C12" s="17">
        <v>0.68</v>
      </c>
      <c r="D12" s="17"/>
      <c r="E12" s="17">
        <v>0.68</v>
      </c>
      <c r="F12" s="10"/>
      <c r="G12" s="10"/>
      <c r="H12" s="10"/>
      <c r="I12" s="10"/>
      <c r="J12" s="10"/>
      <c r="K12" s="10"/>
      <c r="L12" s="10"/>
    </row>
    <row r="13" spans="1:12" ht="24" customHeight="1">
      <c r="A13" s="8">
        <v>2082702</v>
      </c>
      <c r="B13" s="8" t="s">
        <v>47</v>
      </c>
      <c r="C13" s="16">
        <v>1.45</v>
      </c>
      <c r="D13" s="17"/>
      <c r="E13" s="16">
        <v>1.45</v>
      </c>
      <c r="F13" s="10"/>
      <c r="G13" s="10"/>
      <c r="H13" s="10"/>
      <c r="I13" s="10"/>
      <c r="J13" s="10"/>
      <c r="K13" s="10"/>
      <c r="L13" s="10"/>
    </row>
    <row r="14" spans="1:12" s="1" customFormat="1" ht="24" customHeight="1">
      <c r="A14" s="13">
        <v>210</v>
      </c>
      <c r="B14" s="13" t="s">
        <v>48</v>
      </c>
      <c r="C14" s="18">
        <v>151.78</v>
      </c>
      <c r="D14" s="29"/>
      <c r="E14" s="18">
        <f>SUM(E15:E16)</f>
        <v>151.78</v>
      </c>
      <c r="F14" s="19"/>
      <c r="G14" s="19"/>
      <c r="H14" s="19"/>
      <c r="I14" s="34"/>
      <c r="J14" s="34"/>
      <c r="K14" s="34"/>
      <c r="L14" s="34"/>
    </row>
    <row r="15" spans="1:12" ht="24" customHeight="1">
      <c r="A15" s="8">
        <v>2101101</v>
      </c>
      <c r="B15" s="8" t="s">
        <v>49</v>
      </c>
      <c r="C15" s="16">
        <v>125.62</v>
      </c>
      <c r="D15" s="17"/>
      <c r="E15" s="16">
        <v>125.62</v>
      </c>
      <c r="F15" s="10"/>
      <c r="G15" s="10"/>
      <c r="H15" s="10"/>
      <c r="I15" s="10"/>
      <c r="J15" s="10"/>
      <c r="K15" s="10"/>
      <c r="L15" s="10"/>
    </row>
    <row r="16" spans="1:12" ht="24" customHeight="1">
      <c r="A16" s="8">
        <v>2101103</v>
      </c>
      <c r="B16" s="8" t="s">
        <v>50</v>
      </c>
      <c r="C16" s="16">
        <v>26.16</v>
      </c>
      <c r="D16" s="17"/>
      <c r="E16" s="16">
        <v>26.16</v>
      </c>
      <c r="F16" s="10"/>
      <c r="G16" s="10"/>
      <c r="H16" s="10"/>
      <c r="I16" s="10"/>
      <c r="J16" s="10"/>
      <c r="K16" s="10"/>
      <c r="L16" s="10"/>
    </row>
    <row r="17" spans="1:12" s="1" customFormat="1" ht="24" customHeight="1">
      <c r="A17" s="13">
        <v>221</v>
      </c>
      <c r="B17" s="13" t="s">
        <v>51</v>
      </c>
      <c r="C17" s="18">
        <v>217.89</v>
      </c>
      <c r="D17" s="29"/>
      <c r="E17" s="18">
        <v>217.89</v>
      </c>
      <c r="F17" s="19"/>
      <c r="G17" s="19"/>
      <c r="H17" s="19"/>
      <c r="I17" s="34"/>
      <c r="J17" s="34"/>
      <c r="K17" s="34"/>
      <c r="L17" s="34"/>
    </row>
    <row r="18" spans="1:12" ht="24" customHeight="1">
      <c r="A18" s="8">
        <v>2210201</v>
      </c>
      <c r="B18" s="8" t="s">
        <v>52</v>
      </c>
      <c r="C18" s="16">
        <v>217.89</v>
      </c>
      <c r="D18" s="17"/>
      <c r="E18" s="16">
        <v>217.89</v>
      </c>
      <c r="F18" s="10"/>
      <c r="G18" s="10"/>
      <c r="H18" s="10"/>
      <c r="I18" s="10"/>
      <c r="J18" s="10"/>
      <c r="K18" s="10"/>
      <c r="L18" s="10"/>
    </row>
    <row r="19" spans="2:12" ht="24" customHeight="1">
      <c r="B19" s="30" t="s">
        <v>7</v>
      </c>
      <c r="C19" s="17">
        <v>3815.5200000000004</v>
      </c>
      <c r="D19" s="17"/>
      <c r="E19" s="17">
        <f>E17+E14+E10+E5</f>
        <v>3815.5200000000004</v>
      </c>
      <c r="F19" s="10"/>
      <c r="G19" s="10"/>
      <c r="H19" s="10"/>
      <c r="I19" s="10"/>
      <c r="J19" s="10"/>
      <c r="K19" s="10"/>
      <c r="L19" s="10"/>
    </row>
    <row r="20" spans="1:6" ht="24" customHeight="1">
      <c r="A20" s="31" t="s">
        <v>124</v>
      </c>
      <c r="B20" s="31"/>
      <c r="C20" s="31"/>
      <c r="D20" s="31"/>
      <c r="E20" s="31"/>
      <c r="F20" s="31"/>
    </row>
    <row r="21" spans="1:6" ht="27.75" customHeight="1">
      <c r="A21" s="32" t="s">
        <v>164</v>
      </c>
      <c r="B21" s="32"/>
      <c r="C21" s="32"/>
      <c r="D21" s="32"/>
      <c r="E21" s="32"/>
      <c r="F21" s="32"/>
    </row>
  </sheetData>
  <sheetProtection/>
  <mergeCells count="15">
    <mergeCell ref="A1:L1"/>
    <mergeCell ref="K2:L2"/>
    <mergeCell ref="A3:B3"/>
    <mergeCell ref="A20:F20"/>
    <mergeCell ref="A21:F2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36" bottom="0.36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22" sqref="D22:E22"/>
    </sheetView>
  </sheetViews>
  <sheetFormatPr defaultColWidth="9.00390625" defaultRowHeight="15"/>
  <cols>
    <col min="1" max="1" width="12.7109375" style="0" customWidth="1"/>
    <col min="2" max="2" width="31.140625" style="0" customWidth="1"/>
    <col min="3" max="4" width="14.28125" style="2" customWidth="1"/>
    <col min="5" max="8" width="14.28125" style="0" customWidth="1"/>
  </cols>
  <sheetData>
    <row r="1" spans="1:8" ht="27" customHeight="1">
      <c r="A1" s="3" t="s">
        <v>165</v>
      </c>
      <c r="B1" s="3"/>
      <c r="C1" s="3"/>
      <c r="D1" s="3"/>
      <c r="E1" s="3"/>
      <c r="F1" s="3"/>
      <c r="G1" s="3"/>
      <c r="H1" s="3"/>
    </row>
    <row r="2" spans="1:8" ht="20.25" customHeight="1">
      <c r="A2" s="4"/>
      <c r="B2" s="5"/>
      <c r="C2" s="6"/>
      <c r="D2" s="6"/>
      <c r="E2" s="5"/>
      <c r="F2" s="5"/>
      <c r="G2" s="7" t="s">
        <v>2</v>
      </c>
      <c r="H2" s="7"/>
    </row>
    <row r="3" spans="1:8" ht="30.75" customHeight="1">
      <c r="A3" s="8" t="s">
        <v>156</v>
      </c>
      <c r="B3" s="8"/>
      <c r="C3" s="9" t="s">
        <v>7</v>
      </c>
      <c r="D3" s="9" t="s">
        <v>37</v>
      </c>
      <c r="E3" s="9" t="s">
        <v>38</v>
      </c>
      <c r="F3" s="9" t="s">
        <v>166</v>
      </c>
      <c r="G3" s="9" t="s">
        <v>167</v>
      </c>
      <c r="H3" s="9" t="s">
        <v>168</v>
      </c>
    </row>
    <row r="4" spans="1:8" ht="23.25" customHeight="1">
      <c r="A4" s="10" t="s">
        <v>34</v>
      </c>
      <c r="B4" s="11" t="s">
        <v>35</v>
      </c>
      <c r="C4" s="12"/>
      <c r="D4" s="12"/>
      <c r="E4" s="12"/>
      <c r="F4" s="12"/>
      <c r="G4" s="12"/>
      <c r="H4" s="12"/>
    </row>
    <row r="5" spans="1:8" ht="23.25" customHeight="1">
      <c r="A5" s="13">
        <v>204</v>
      </c>
      <c r="B5" s="14" t="s">
        <v>39</v>
      </c>
      <c r="C5" s="15">
        <f>D5+E5</f>
        <v>3212.7</v>
      </c>
      <c r="D5" s="15">
        <v>1999.77</v>
      </c>
      <c r="E5" s="15">
        <v>1212.93</v>
      </c>
      <c r="F5" s="10"/>
      <c r="G5" s="10"/>
      <c r="H5" s="10"/>
    </row>
    <row r="6" spans="1:8" ht="23.25" customHeight="1">
      <c r="A6" s="8">
        <v>2040401</v>
      </c>
      <c r="B6" s="8" t="s">
        <v>40</v>
      </c>
      <c r="C6" s="16">
        <f aca="true" t="shared" si="0" ref="C6:C18">D6+E6</f>
        <v>1999.77</v>
      </c>
      <c r="D6" s="17">
        <v>1999.77</v>
      </c>
      <c r="E6" s="17"/>
      <c r="F6" s="10"/>
      <c r="G6" s="10"/>
      <c r="H6" s="10"/>
    </row>
    <row r="7" spans="1:8" ht="23.25" customHeight="1">
      <c r="A7" s="8">
        <v>2040402</v>
      </c>
      <c r="B7" s="8" t="s">
        <v>41</v>
      </c>
      <c r="C7" s="16">
        <f t="shared" si="0"/>
        <v>414.06</v>
      </c>
      <c r="D7" s="17"/>
      <c r="E7" s="16">
        <v>414.06</v>
      </c>
      <c r="F7" s="10"/>
      <c r="G7" s="10"/>
      <c r="H7" s="10"/>
    </row>
    <row r="8" spans="1:8" ht="23.25" customHeight="1">
      <c r="A8" s="8">
        <v>2040410</v>
      </c>
      <c r="B8" s="8" t="s">
        <v>42</v>
      </c>
      <c r="C8" s="16">
        <f t="shared" si="0"/>
        <v>105.53</v>
      </c>
      <c r="D8" s="17"/>
      <c r="E8" s="16">
        <v>105.53</v>
      </c>
      <c r="F8" s="10"/>
      <c r="G8" s="10"/>
      <c r="H8" s="10"/>
    </row>
    <row r="9" spans="1:8" ht="23.25" customHeight="1">
      <c r="A9" s="8">
        <v>2040499</v>
      </c>
      <c r="B9" s="8" t="s">
        <v>43</v>
      </c>
      <c r="C9" s="16">
        <f t="shared" si="0"/>
        <v>693.34</v>
      </c>
      <c r="D9" s="17"/>
      <c r="E9" s="16">
        <v>693.34</v>
      </c>
      <c r="F9" s="10"/>
      <c r="G9" s="10"/>
      <c r="H9" s="10"/>
    </row>
    <row r="10" spans="1:8" ht="23.25" customHeight="1">
      <c r="A10" s="13">
        <v>208</v>
      </c>
      <c r="B10" s="13" t="s">
        <v>44</v>
      </c>
      <c r="C10" s="15">
        <f t="shared" si="0"/>
        <v>233.15</v>
      </c>
      <c r="D10" s="15">
        <f>SUM(D11:D13)</f>
        <v>233.15</v>
      </c>
      <c r="E10" s="16"/>
      <c r="F10" s="10"/>
      <c r="G10" s="10"/>
      <c r="H10" s="10"/>
    </row>
    <row r="11" spans="1:8" ht="23.25" customHeight="1">
      <c r="A11" s="8">
        <v>2080505</v>
      </c>
      <c r="B11" s="8" t="s">
        <v>45</v>
      </c>
      <c r="C11" s="16">
        <f t="shared" si="0"/>
        <v>231.02</v>
      </c>
      <c r="D11" s="16">
        <v>231.02</v>
      </c>
      <c r="E11" s="17"/>
      <c r="F11" s="10"/>
      <c r="G11" s="10"/>
      <c r="H11" s="10"/>
    </row>
    <row r="12" spans="1:8" ht="23.25" customHeight="1">
      <c r="A12" s="8">
        <v>2082701</v>
      </c>
      <c r="B12" s="8" t="s">
        <v>46</v>
      </c>
      <c r="C12" s="16">
        <f t="shared" si="0"/>
        <v>0.68</v>
      </c>
      <c r="D12" s="17">
        <v>0.68</v>
      </c>
      <c r="E12" s="17"/>
      <c r="F12" s="10"/>
      <c r="G12" s="10"/>
      <c r="H12" s="10"/>
    </row>
    <row r="13" spans="1:8" ht="23.25" customHeight="1">
      <c r="A13" s="8">
        <v>2082702</v>
      </c>
      <c r="B13" s="8" t="s">
        <v>47</v>
      </c>
      <c r="C13" s="16">
        <f t="shared" si="0"/>
        <v>1.45</v>
      </c>
      <c r="D13" s="16">
        <v>1.45</v>
      </c>
      <c r="E13" s="17"/>
      <c r="F13" s="10"/>
      <c r="G13" s="10"/>
      <c r="H13" s="10"/>
    </row>
    <row r="14" spans="1:8" s="1" customFormat="1" ht="23.25" customHeight="1">
      <c r="A14" s="13">
        <v>210</v>
      </c>
      <c r="B14" s="13" t="s">
        <v>48</v>
      </c>
      <c r="C14" s="15">
        <f t="shared" si="0"/>
        <v>151.78</v>
      </c>
      <c r="D14" s="18">
        <f>SUM(D15:D16)</f>
        <v>151.78</v>
      </c>
      <c r="E14" s="18"/>
      <c r="F14" s="19"/>
      <c r="G14" s="19"/>
      <c r="H14" s="19"/>
    </row>
    <row r="15" spans="1:8" ht="23.25" customHeight="1">
      <c r="A15" s="8">
        <v>2101101</v>
      </c>
      <c r="B15" s="8" t="s">
        <v>49</v>
      </c>
      <c r="C15" s="16">
        <v>125.62</v>
      </c>
      <c r="D15" s="16">
        <v>125.62</v>
      </c>
      <c r="E15" s="17"/>
      <c r="F15" s="10"/>
      <c r="G15" s="10"/>
      <c r="H15" s="10"/>
    </row>
    <row r="16" spans="1:8" ht="23.25" customHeight="1">
      <c r="A16" s="8">
        <v>2101103</v>
      </c>
      <c r="B16" s="8" t="s">
        <v>50</v>
      </c>
      <c r="C16" s="16">
        <v>26.16</v>
      </c>
      <c r="D16" s="16">
        <v>26.16</v>
      </c>
      <c r="E16" s="17"/>
      <c r="F16" s="10"/>
      <c r="G16" s="10"/>
      <c r="H16" s="10"/>
    </row>
    <row r="17" spans="1:8" s="1" customFormat="1" ht="23.25" customHeight="1">
      <c r="A17" s="13">
        <v>221</v>
      </c>
      <c r="B17" s="13" t="s">
        <v>51</v>
      </c>
      <c r="C17" s="15">
        <f t="shared" si="0"/>
        <v>217.89</v>
      </c>
      <c r="D17" s="18">
        <v>217.89</v>
      </c>
      <c r="E17" s="18"/>
      <c r="F17" s="19"/>
      <c r="G17" s="19"/>
      <c r="H17" s="19"/>
    </row>
    <row r="18" spans="1:8" ht="27.75" customHeight="1">
      <c r="A18" s="8">
        <v>2210201</v>
      </c>
      <c r="B18" s="8" t="s">
        <v>52</v>
      </c>
      <c r="C18" s="17">
        <f t="shared" si="0"/>
        <v>217.89</v>
      </c>
      <c r="D18" s="16">
        <v>217.89</v>
      </c>
      <c r="E18" s="17"/>
      <c r="F18" s="10"/>
      <c r="G18" s="10"/>
      <c r="H18" s="10"/>
    </row>
    <row r="19" spans="1:8" ht="23.25" customHeight="1">
      <c r="A19" s="8"/>
      <c r="B19" s="8" t="s">
        <v>53</v>
      </c>
      <c r="C19" s="17"/>
      <c r="D19" s="17"/>
      <c r="E19" s="17"/>
      <c r="F19" s="10"/>
      <c r="G19" s="10"/>
      <c r="H19" s="10"/>
    </row>
    <row r="20" spans="1:8" ht="23.25" customHeight="1">
      <c r="A20" s="10"/>
      <c r="B20" s="10"/>
      <c r="C20" s="20"/>
      <c r="D20" s="20"/>
      <c r="E20" s="21"/>
      <c r="F20" s="10"/>
      <c r="G20" s="10"/>
      <c r="H20" s="10"/>
    </row>
    <row r="21" spans="1:8" ht="23.25" customHeight="1">
      <c r="A21" s="10"/>
      <c r="B21" s="10"/>
      <c r="C21" s="20"/>
      <c r="D21" s="20"/>
      <c r="E21" s="21"/>
      <c r="F21" s="10"/>
      <c r="G21" s="10"/>
      <c r="H21" s="10"/>
    </row>
    <row r="22" spans="1:8" ht="23.25" customHeight="1">
      <c r="A22" s="22" t="s">
        <v>169</v>
      </c>
      <c r="B22" s="23"/>
      <c r="C22" s="17">
        <f>C5+C10+C14+C17</f>
        <v>3815.52</v>
      </c>
      <c r="D22" s="17">
        <f>D5+D10+D14+D17</f>
        <v>2602.59</v>
      </c>
      <c r="E22" s="17">
        <f>E7+E8+E9</f>
        <v>1212.93</v>
      </c>
      <c r="F22" s="10"/>
      <c r="G22" s="10"/>
      <c r="H22" s="10"/>
    </row>
    <row r="23" spans="3:5" ht="13.5">
      <c r="C23" s="24"/>
      <c r="D23" s="24"/>
      <c r="E23" s="25"/>
    </row>
  </sheetData>
  <sheetProtection/>
  <mergeCells count="10">
    <mergeCell ref="A1:H1"/>
    <mergeCell ref="G2:H2"/>
    <mergeCell ref="A3:B3"/>
    <mergeCell ref="A22:B22"/>
    <mergeCell ref="C3:C4"/>
    <mergeCell ref="D3:D4"/>
    <mergeCell ref="E3:E4"/>
    <mergeCell ref="F3:F4"/>
    <mergeCell ref="G3:G4"/>
    <mergeCell ref="H3:H4"/>
  </mergeCells>
  <printOptions/>
  <pageMargins left="0.7" right="0.7" top="0.36" bottom="0.36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2022-01-26T07:30:22Z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2177DB5912AA455BB55D089EE5A5ECEB</vt:lpwstr>
  </property>
</Properties>
</file>