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<sst xmlns="http://schemas.openxmlformats.org/spreadsheetml/2006/main" count="290" uniqueCount="171">
  <si>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</si>
  <si>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</si>
  <si>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</si>
  <si>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</si>
  <si>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</si>
  <si>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</si>
  <si>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</si>
  <si>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</si>
  <si>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</si>
  <si>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</si>
  <si>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</si>
  <si>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</si>
  <si>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</si>
  <si>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</si>
  <si>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</si>
  <si>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</si>
  <si>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</si>
  <si>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</si>
  <si>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</si>
  <si>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</si>
  <si>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</si>
  <si>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</si>
  <si>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</si>
  <si>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</si>
  <si>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</si>
  <si>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</si>
  <si>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2022年预算数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</si>
  <si>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</si>
  <si>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</si>
  <si>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</si>
  <si>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</si>
  <si>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</si>
  <si>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</si>
  <si>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</si>
  <si>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法院</t>
  </si>
  <si>
    <t xml:space="preserve">    行政运行</t>
  </si>
  <si>
    <t>一般行政管理事务</t>
  </si>
  <si>
    <t>案件审判</t>
  </si>
  <si>
    <t>案件执行</t>
  </si>
  <si>
    <t>其他法院支出</t>
  </si>
  <si>
    <t>社会保障和就业支出</t>
  </si>
  <si>
    <t>财政对基本养老保险基金补助</t>
  </si>
  <si>
    <t>财政对失业保险基金补助</t>
  </si>
  <si>
    <t>财政对工伤保险基金补助</t>
  </si>
  <si>
    <t>卫生健康</t>
  </si>
  <si>
    <t>财政对职工基本医疗保险基金的补助</t>
  </si>
  <si>
    <t>公务员疗补助</t>
  </si>
  <si>
    <t>住房保障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</si>
  <si>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</si>
  <si>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</si>
  <si>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r>
      <t xml:space="preserve">一般公共预算基本支出表
                                               </t>
    </r>
    <r>
      <rPr>
        <sz val="20"/>
        <rFont val="宋体"/>
        <family val="0"/>
      </rPr>
      <t xml:space="preserve"> </t>
    </r>
    <r>
      <rPr>
        <sz val="9"/>
        <rFont val="宋体"/>
        <family val="0"/>
      </rPr>
      <t>单位：万元</t>
    </r>
  </si>
  <si>
    <t>政府预算经济分类</t>
  </si>
  <si>
    <t>部门预算经济分类</t>
  </si>
  <si>
    <t>人员经费</t>
  </si>
  <si>
    <t>公用经费</t>
  </si>
  <si>
    <t>类</t>
  </si>
  <si>
    <t>款</t>
  </si>
  <si>
    <t>301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</si>
  <si>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</si>
  <si>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</si>
  <si>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</si>
  <si>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</si>
  <si>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</si>
  <si>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</si>
  <si>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</si>
  <si>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</si>
  <si>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</si>
  <si>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</si>
  <si>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</t>
  </si>
  <si>
    <t>05</t>
  </si>
  <si>
    <t>其他工资福利支出</t>
  </si>
  <si>
    <t>社会保障缴费</t>
  </si>
  <si>
    <t>08</t>
  </si>
  <si>
    <t>机关事业单位基本养老保险缴费</t>
  </si>
  <si>
    <t>09</t>
  </si>
  <si>
    <t>职业年金缴费</t>
  </si>
  <si>
    <t>10</t>
  </si>
  <si>
    <t>基本医疗保险缴费……</t>
  </si>
  <si>
    <t>11</t>
  </si>
  <si>
    <t>公务医疗补助缴费</t>
  </si>
  <si>
    <t>12</t>
  </si>
  <si>
    <t>其他社会保障缴费</t>
  </si>
  <si>
    <t>13</t>
  </si>
  <si>
    <t>302</t>
  </si>
  <si>
    <t>机关商品和服务支出</t>
  </si>
  <si>
    <t>商品和服务支出……</t>
  </si>
  <si>
    <t>办公经费</t>
  </si>
  <si>
    <t>办公费</t>
  </si>
  <si>
    <t>印刷费</t>
  </si>
  <si>
    <t>水费</t>
  </si>
  <si>
    <t>06</t>
  </si>
  <si>
    <t>电费</t>
  </si>
  <si>
    <t>07</t>
  </si>
  <si>
    <t>邮电费</t>
  </si>
  <si>
    <t>取暖费</t>
  </si>
  <si>
    <t>差旅费</t>
  </si>
  <si>
    <t>28</t>
  </si>
  <si>
    <t>工会经费</t>
  </si>
  <si>
    <t>29</t>
  </si>
  <si>
    <t>福利费</t>
  </si>
  <si>
    <t>因公出国（境）费用</t>
  </si>
  <si>
    <t>维修（护）费</t>
  </si>
  <si>
    <t>15</t>
  </si>
  <si>
    <t>会议费</t>
  </si>
  <si>
    <t>16</t>
  </si>
  <si>
    <t>培训费</t>
  </si>
  <si>
    <t>17</t>
  </si>
  <si>
    <t>公务接待费</t>
  </si>
  <si>
    <t>31</t>
  </si>
  <si>
    <t>公务用车运行维护费</t>
  </si>
  <si>
    <t>99</t>
  </si>
  <si>
    <t>其他商品和服务支出</t>
  </si>
  <si>
    <t>303</t>
  </si>
  <si>
    <t>对个人和家庭的补助</t>
  </si>
  <si>
    <t>抚恤金</t>
  </si>
  <si>
    <t>一般公共预算“三公”经费支出表</t>
  </si>
  <si>
    <t xml:space="preserve"> 2021年预算数</t>
  </si>
  <si>
    <t xml:space="preserve"> 2021年预算执行数</t>
  </si>
  <si>
    <t xml:space="preserve"> 2022年预算数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</si>
  <si>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</si>
  <si>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</si>
  <si>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</si>
  <si>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</si>
  <si>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</si>
  <si>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</si>
  <si>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</si>
  <si>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</si>
  <si>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</si>
  <si>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</si>
  <si>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</si>
  <si>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</si>
  <si>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</si>
  <si>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 xml:space="preserve">单位名称：林芝市中级人民法院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</si>
  <si>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</si>
  <si>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</si>
  <si>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</si>
  <si>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</si>
  <si>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</si>
  <si>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</si>
  <si>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</si>
  <si>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</si>
  <si>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</si>
  <si>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五、社会保障就业</t>
  </si>
  <si>
    <t>六、医疗卫生</t>
  </si>
  <si>
    <t>七、住房保障支出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</si>
  <si>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</si>
  <si>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</si>
  <si>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</si>
  <si>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</si>
  <si>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</si>
  <si>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</si>
  <si>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</si>
  <si>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</si>
  <si>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</si>
  <si>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</si>
  <si>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</si>
  <si>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</si>
  <si>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</si>
  <si>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</si>
  <si>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</si>
  <si>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</si>
  <si>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20405…</t>
  </si>
  <si>
    <t>行政运行</t>
  </si>
  <si>
    <t>卫生医疗</t>
  </si>
  <si>
    <t>公务员医疗补助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</si>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</sst>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6"/>
      <name val="仿宋"/>
      <family val="3"/>
    </font>
    <font>
      <sz val="18"/>
      <name val="方正小标宋简体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3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5" sqref="B15"/>
    </sheetView>
  </sheetViews>
  <sheetFormatPr defaultColWidth="9.00390625" defaultRowHeight="13.5"/>
  <cols>
    <col min="1" max="1" width="30.75390625" style="0" customWidth="1"/>
    <col min="2" max="2" width="15.625" style="0" customWidth="1"/>
    <col min="3" max="3" width="29.00390625" style="0" customWidth="1"/>
    <col min="4" max="4" width="9.875" style="0" customWidth="1"/>
    <col min="5" max="5" width="22.75390625" style="0" customWidth="1"/>
    <col min="6" max="6" width="22.0039062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72" t="s">
        <v>8</v>
      </c>
      <c r="F4" s="72" t="s">
        <v>9</v>
      </c>
    </row>
    <row r="5" spans="1:6" ht="33.75" customHeight="1">
      <c r="A5" s="21" t="s">
        <v>10</v>
      </c>
      <c r="B5" s="9">
        <v>4485.74</v>
      </c>
      <c r="C5" s="6" t="s">
        <v>11</v>
      </c>
      <c r="D5" s="6"/>
      <c r="E5" s="9">
        <v>4485.74</v>
      </c>
      <c r="F5" s="6"/>
    </row>
    <row r="6" spans="1:6" ht="33.75" customHeight="1">
      <c r="A6" s="73" t="s">
        <v>12</v>
      </c>
      <c r="B6" s="9">
        <v>4485.74</v>
      </c>
      <c r="C6" s="73" t="s">
        <v>13</v>
      </c>
      <c r="D6" s="6"/>
      <c r="E6" s="9">
        <v>4485.74</v>
      </c>
      <c r="F6" s="6"/>
    </row>
    <row r="7" spans="1:6" ht="33.75" customHeight="1">
      <c r="A7" s="73" t="s">
        <v>14</v>
      </c>
      <c r="B7" s="9"/>
      <c r="C7" s="73" t="s">
        <v>15</v>
      </c>
      <c r="D7" s="6"/>
      <c r="E7" s="6"/>
      <c r="F7" s="6"/>
    </row>
    <row r="8" spans="1:6" ht="33.75" customHeight="1">
      <c r="A8" s="73"/>
      <c r="B8" s="9"/>
      <c r="C8" s="73" t="s">
        <v>16</v>
      </c>
      <c r="D8" s="6"/>
      <c r="E8" s="6"/>
      <c r="F8" s="6"/>
    </row>
    <row r="9" spans="1:6" ht="33.75" customHeight="1">
      <c r="A9" s="73" t="s">
        <v>17</v>
      </c>
      <c r="B9" s="9"/>
      <c r="C9" s="73" t="s">
        <v>18</v>
      </c>
      <c r="D9" s="6"/>
      <c r="E9" s="6"/>
      <c r="F9" s="6"/>
    </row>
    <row r="10" spans="1:6" ht="33.75" customHeight="1">
      <c r="A10" s="73" t="s">
        <v>12</v>
      </c>
      <c r="B10" s="9"/>
      <c r="C10" s="73" t="s">
        <v>19</v>
      </c>
      <c r="D10" s="6"/>
      <c r="E10" s="6"/>
      <c r="F10" s="6"/>
    </row>
    <row r="11" spans="1:6" ht="33.75" customHeight="1">
      <c r="A11" s="73" t="s">
        <v>14</v>
      </c>
      <c r="B11" s="9"/>
      <c r="C11" s="73" t="s">
        <v>19</v>
      </c>
      <c r="D11" s="6"/>
      <c r="E11" s="6"/>
      <c r="F11" s="6"/>
    </row>
    <row r="12" spans="1:6" ht="33.75" customHeight="1">
      <c r="A12" s="9"/>
      <c r="B12" s="9"/>
      <c r="C12" s="73"/>
      <c r="D12" s="6"/>
      <c r="E12" s="6"/>
      <c r="F12" s="6"/>
    </row>
    <row r="13" spans="1:6" ht="33.75" customHeight="1">
      <c r="A13" s="9"/>
      <c r="B13" s="9"/>
      <c r="C13" s="73" t="s">
        <v>20</v>
      </c>
      <c r="D13" s="6"/>
      <c r="E13" s="6"/>
      <c r="F13" s="6"/>
    </row>
    <row r="14" spans="1:6" ht="33.75" customHeight="1">
      <c r="A14" s="9"/>
      <c r="B14" s="9"/>
      <c r="C14" s="9"/>
      <c r="D14" s="6"/>
      <c r="E14" s="6"/>
      <c r="F14" s="6"/>
    </row>
    <row r="15" spans="1:6" ht="33.75" customHeight="1">
      <c r="A15" s="9" t="s">
        <v>21</v>
      </c>
      <c r="B15" s="9">
        <v>4485.74</v>
      </c>
      <c r="C15" s="9" t="s">
        <v>22</v>
      </c>
      <c r="D15" s="6"/>
      <c r="E15" s="9">
        <v>4485.74</v>
      </c>
      <c r="F15" s="6"/>
    </row>
    <row r="16" ht="22.5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17" bottom="0.75" header="0.18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1">
      <selection activeCell="D20" sqref="D20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s="28" customFormat="1" ht="36" customHeight="1">
      <c r="A1" s="57"/>
      <c r="B1" s="58"/>
      <c r="C1" s="59" t="s">
        <v>23</v>
      </c>
      <c r="D1" s="58"/>
      <c r="E1" s="58"/>
      <c r="F1" s="58"/>
    </row>
    <row r="2" spans="1:6" ht="16.5" customHeight="1">
      <c r="A2" s="60" t="s">
        <v>24</v>
      </c>
      <c r="B2" s="5"/>
      <c r="C2" s="5"/>
      <c r="D2" s="5"/>
      <c r="E2" s="5"/>
      <c r="F2" s="5"/>
    </row>
    <row r="3" spans="1:6" ht="34.5" customHeight="1">
      <c r="A3" s="6" t="s">
        <v>25</v>
      </c>
      <c r="B3" s="6"/>
      <c r="C3" s="6" t="s">
        <v>26</v>
      </c>
      <c r="D3" s="6"/>
      <c r="E3" s="6"/>
      <c r="F3" s="6" t="s">
        <v>27</v>
      </c>
    </row>
    <row r="4" spans="1:6" ht="34.5" customHeight="1">
      <c r="A4" s="6" t="s">
        <v>28</v>
      </c>
      <c r="B4" s="6" t="s">
        <v>29</v>
      </c>
      <c r="C4" s="6" t="s">
        <v>30</v>
      </c>
      <c r="D4" s="6" t="s">
        <v>31</v>
      </c>
      <c r="E4" s="6" t="s">
        <v>32</v>
      </c>
      <c r="F4" s="6"/>
    </row>
    <row r="5" spans="1:6" ht="34.5" customHeight="1">
      <c r="A5" s="6">
        <v>204</v>
      </c>
      <c r="B5" s="6" t="s">
        <v>33</v>
      </c>
      <c r="C5" s="6">
        <v>4485.74</v>
      </c>
      <c r="D5" s="9">
        <v>3161.92</v>
      </c>
      <c r="E5" s="9">
        <v>1323.82</v>
      </c>
      <c r="F5" s="6"/>
    </row>
    <row r="6" spans="1:6" ht="34.5" customHeight="1">
      <c r="A6" s="6">
        <v>20405</v>
      </c>
      <c r="B6" s="6" t="s">
        <v>34</v>
      </c>
      <c r="C6" s="6">
        <v>4485.74</v>
      </c>
      <c r="D6" s="9">
        <v>3161.92</v>
      </c>
      <c r="E6" s="9">
        <v>1323.82</v>
      </c>
      <c r="F6" s="6"/>
    </row>
    <row r="7" spans="1:6" ht="34.5" customHeight="1">
      <c r="A7" s="6">
        <v>2040501</v>
      </c>
      <c r="B7" s="6" t="s">
        <v>35</v>
      </c>
      <c r="C7" s="6">
        <v>4485.74</v>
      </c>
      <c r="D7" s="9">
        <v>3161.92</v>
      </c>
      <c r="E7" s="9"/>
      <c r="F7" s="6"/>
    </row>
    <row r="8" spans="1:6" ht="34.5" customHeight="1">
      <c r="A8" s="6">
        <v>2040502</v>
      </c>
      <c r="B8" s="6" t="s">
        <v>36</v>
      </c>
      <c r="C8" s="6">
        <f>E8</f>
        <v>527.37</v>
      </c>
      <c r="D8" s="9"/>
      <c r="E8" s="9">
        <v>527.37</v>
      </c>
      <c r="F8" s="6"/>
    </row>
    <row r="9" spans="1:6" ht="34.5" customHeight="1">
      <c r="A9" s="6">
        <v>2040504</v>
      </c>
      <c r="B9" s="6" t="s">
        <v>37</v>
      </c>
      <c r="C9" s="6">
        <f>E9</f>
        <v>150</v>
      </c>
      <c r="D9" s="9"/>
      <c r="E9" s="9">
        <v>150</v>
      </c>
      <c r="F9" s="6"/>
    </row>
    <row r="10" spans="1:6" ht="34.5" customHeight="1">
      <c r="A10" s="6">
        <v>2040505</v>
      </c>
      <c r="B10" s="6" t="s">
        <v>38</v>
      </c>
      <c r="C10" s="6">
        <f>E10</f>
        <v>30</v>
      </c>
      <c r="D10" s="9"/>
      <c r="E10" s="9">
        <v>30</v>
      </c>
      <c r="F10" s="6"/>
    </row>
    <row r="11" spans="1:6" ht="34.5" customHeight="1">
      <c r="A11" s="6">
        <v>2040599</v>
      </c>
      <c r="B11" s="6" t="s">
        <v>39</v>
      </c>
      <c r="C11" s="6">
        <f>E11+D11</f>
        <v>616.45</v>
      </c>
      <c r="D11" s="9"/>
      <c r="E11" s="9">
        <v>616.45</v>
      </c>
      <c r="F11" s="6"/>
    </row>
    <row r="12" spans="1:6" ht="34.5" customHeight="1">
      <c r="A12" s="6">
        <v>208</v>
      </c>
      <c r="B12" s="6" t="s">
        <v>40</v>
      </c>
      <c r="C12" s="9">
        <v>278.71</v>
      </c>
      <c r="D12" s="9">
        <v>278.71</v>
      </c>
      <c r="E12" s="9"/>
      <c r="F12" s="6"/>
    </row>
    <row r="13" spans="1:6" ht="34.5" customHeight="1">
      <c r="A13" s="6">
        <v>2080505</v>
      </c>
      <c r="B13" s="6" t="s">
        <v>41</v>
      </c>
      <c r="C13" s="9">
        <f aca="true" t="shared" si="0" ref="C13:C20">D13</f>
        <v>276.35</v>
      </c>
      <c r="D13" s="61">
        <v>276.35</v>
      </c>
      <c r="E13" s="9"/>
      <c r="F13" s="6"/>
    </row>
    <row r="14" spans="1:6" ht="34.5" customHeight="1">
      <c r="A14" s="6">
        <v>2082701</v>
      </c>
      <c r="B14" s="6" t="s">
        <v>42</v>
      </c>
      <c r="C14" s="9">
        <f t="shared" si="0"/>
        <v>0.63</v>
      </c>
      <c r="D14" s="61">
        <v>0.63</v>
      </c>
      <c r="E14" s="9"/>
      <c r="F14" s="6"/>
    </row>
    <row r="15" spans="1:6" ht="34.5" customHeight="1">
      <c r="A15" s="6">
        <v>2082702</v>
      </c>
      <c r="B15" s="6" t="s">
        <v>43</v>
      </c>
      <c r="C15" s="9">
        <f t="shared" si="0"/>
        <v>1.73</v>
      </c>
      <c r="D15" s="61">
        <v>1.73</v>
      </c>
      <c r="E15" s="9"/>
      <c r="F15" s="6"/>
    </row>
    <row r="16" spans="1:6" ht="34.5" customHeight="1">
      <c r="A16" s="6">
        <v>210</v>
      </c>
      <c r="B16" s="6" t="s">
        <v>44</v>
      </c>
      <c r="C16" s="9">
        <f>C17+C18</f>
        <v>182.29000000000002</v>
      </c>
      <c r="D16" s="61">
        <v>182.29</v>
      </c>
      <c r="E16" s="9"/>
      <c r="F16" s="6"/>
    </row>
    <row r="17" spans="1:6" ht="34.5" customHeight="1">
      <c r="A17" s="6">
        <v>2101201</v>
      </c>
      <c r="B17" s="6" t="s">
        <v>45</v>
      </c>
      <c r="C17" s="9">
        <f t="shared" si="0"/>
        <v>150.27</v>
      </c>
      <c r="D17" s="62">
        <v>150.27</v>
      </c>
      <c r="E17" s="9"/>
      <c r="F17" s="6"/>
    </row>
    <row r="18" spans="1:6" ht="34.5" customHeight="1">
      <c r="A18" s="6">
        <v>2101103</v>
      </c>
      <c r="B18" s="6" t="s">
        <v>46</v>
      </c>
      <c r="C18" s="9">
        <f t="shared" si="0"/>
        <v>32.02</v>
      </c>
      <c r="D18" s="62">
        <v>32.02</v>
      </c>
      <c r="E18" s="9"/>
      <c r="F18" s="6"/>
    </row>
    <row r="19" spans="1:6" ht="34.5" customHeight="1">
      <c r="A19" s="6">
        <v>221</v>
      </c>
      <c r="B19" s="6" t="s">
        <v>47</v>
      </c>
      <c r="C19" s="9">
        <f t="shared" si="0"/>
        <v>267.04</v>
      </c>
      <c r="D19" s="10">
        <v>267.04</v>
      </c>
      <c r="E19" s="9"/>
      <c r="F19" s="6"/>
    </row>
    <row r="20" spans="1:6" ht="34.5" customHeight="1">
      <c r="A20" s="6">
        <v>2210201</v>
      </c>
      <c r="B20" s="6" t="s">
        <v>48</v>
      </c>
      <c r="C20" s="9">
        <f t="shared" si="0"/>
        <v>267.04</v>
      </c>
      <c r="D20" s="10">
        <v>267.04</v>
      </c>
      <c r="E20" s="9"/>
      <c r="F20" s="6"/>
    </row>
    <row r="21" spans="1:6" ht="14.25">
      <c r="A21" s="63" t="s">
        <v>49</v>
      </c>
      <c r="B21" s="64"/>
      <c r="C21" s="64"/>
      <c r="D21" s="64"/>
      <c r="E21" s="64"/>
      <c r="F21" s="64"/>
    </row>
  </sheetData>
  <sheetProtection/>
  <mergeCells count="5">
    <mergeCell ref="A2:F2"/>
    <mergeCell ref="A3:B3"/>
    <mergeCell ref="C3:E3"/>
    <mergeCell ref="A21:F2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29">
      <selection activeCell="H35" sqref="H35"/>
    </sheetView>
  </sheetViews>
  <sheetFormatPr defaultColWidth="9.00390625" defaultRowHeight="13.5"/>
  <cols>
    <col min="1" max="1" width="3.00390625" style="0" customWidth="1"/>
    <col min="2" max="2" width="5.75390625" style="0" customWidth="1"/>
    <col min="3" max="3" width="6.50390625" style="0" customWidth="1"/>
    <col min="4" max="4" width="16.75390625" style="0" customWidth="1"/>
    <col min="5" max="5" width="9.375" style="0" customWidth="1"/>
    <col min="6" max="7" width="7.50390625" style="0" customWidth="1"/>
    <col min="8" max="8" width="18.25390625" style="0" customWidth="1"/>
    <col min="9" max="9" width="10.875" style="0" customWidth="1"/>
    <col min="10" max="10" width="12.375" style="29" customWidth="1"/>
    <col min="11" max="11" width="7.25390625" style="0" customWidth="1"/>
  </cols>
  <sheetData>
    <row r="1" spans="2:11" s="28" customFormat="1" ht="56.25" customHeight="1">
      <c r="B1" s="30" t="s">
        <v>50</v>
      </c>
      <c r="C1" s="31"/>
      <c r="D1" s="31"/>
      <c r="E1" s="31"/>
      <c r="F1" s="31"/>
      <c r="G1" s="31"/>
      <c r="H1" s="31"/>
      <c r="I1" s="31"/>
      <c r="J1" s="50"/>
      <c r="K1" s="31"/>
    </row>
    <row r="2" spans="2:11" ht="33" customHeight="1">
      <c r="B2" s="20" t="s">
        <v>51</v>
      </c>
      <c r="C2" s="20"/>
      <c r="D2" s="20"/>
      <c r="E2" s="20"/>
      <c r="F2" s="20" t="s">
        <v>52</v>
      </c>
      <c r="G2" s="20"/>
      <c r="H2" s="20"/>
      <c r="I2" s="20"/>
      <c r="J2" s="51"/>
      <c r="K2" s="20" t="s">
        <v>27</v>
      </c>
    </row>
    <row r="3" spans="2:11" ht="30.75" customHeight="1">
      <c r="B3" s="20" t="s">
        <v>28</v>
      </c>
      <c r="C3" s="20"/>
      <c r="D3" s="20" t="s">
        <v>29</v>
      </c>
      <c r="E3" s="20" t="s">
        <v>7</v>
      </c>
      <c r="F3" s="20" t="s">
        <v>28</v>
      </c>
      <c r="G3" s="20"/>
      <c r="H3" s="20" t="s">
        <v>29</v>
      </c>
      <c r="I3" s="52" t="s">
        <v>53</v>
      </c>
      <c r="J3" s="51" t="s">
        <v>54</v>
      </c>
      <c r="K3" s="20"/>
    </row>
    <row r="4" spans="2:11" ht="30.75" customHeight="1">
      <c r="B4" s="32" t="s">
        <v>55</v>
      </c>
      <c r="C4" s="20" t="s">
        <v>56</v>
      </c>
      <c r="D4" s="20"/>
      <c r="E4" s="20"/>
      <c r="F4" s="20" t="s">
        <v>55</v>
      </c>
      <c r="G4" s="20" t="s">
        <v>56</v>
      </c>
      <c r="H4" s="20"/>
      <c r="I4" s="53"/>
      <c r="J4" s="51"/>
      <c r="K4" s="20"/>
    </row>
    <row r="5" spans="2:11" ht="45.75" customHeight="1">
      <c r="B5" s="33" t="s">
        <v>57</v>
      </c>
      <c r="C5" s="34"/>
      <c r="D5" s="6" t="s">
        <v>58</v>
      </c>
      <c r="E5" s="6">
        <f>I5</f>
        <v>3000.68</v>
      </c>
      <c r="F5" s="15">
        <v>301</v>
      </c>
      <c r="G5" s="6"/>
      <c r="H5" s="6" t="s">
        <v>59</v>
      </c>
      <c r="I5" s="6">
        <v>3000.68</v>
      </c>
      <c r="J5" s="36"/>
      <c r="K5" s="6"/>
    </row>
    <row r="6" spans="2:11" ht="45.75" customHeight="1">
      <c r="B6" s="35"/>
      <c r="C6" s="36" t="s">
        <v>60</v>
      </c>
      <c r="D6" s="6" t="s">
        <v>61</v>
      </c>
      <c r="E6" s="6">
        <f>I6+I7+I8+I9+I10</f>
        <v>2272.64</v>
      </c>
      <c r="F6" s="6">
        <v>301</v>
      </c>
      <c r="G6" s="36" t="s">
        <v>60</v>
      </c>
      <c r="H6" s="6" t="s">
        <v>62</v>
      </c>
      <c r="I6" s="6">
        <v>421.14</v>
      </c>
      <c r="J6" s="36"/>
      <c r="K6" s="6"/>
    </row>
    <row r="7" spans="2:11" ht="45.75" customHeight="1">
      <c r="B7" s="35"/>
      <c r="C7" s="36"/>
      <c r="D7" s="6"/>
      <c r="E7" s="6"/>
      <c r="F7" s="6"/>
      <c r="G7" s="36" t="s">
        <v>63</v>
      </c>
      <c r="H7" s="6" t="s">
        <v>64</v>
      </c>
      <c r="I7" s="6">
        <v>1663.43</v>
      </c>
      <c r="J7" s="36"/>
      <c r="K7" s="6"/>
    </row>
    <row r="8" spans="2:11" ht="45.75" customHeight="1">
      <c r="B8" s="35"/>
      <c r="C8" s="36"/>
      <c r="D8" s="6"/>
      <c r="E8" s="6"/>
      <c r="F8" s="6"/>
      <c r="G8" s="36" t="s">
        <v>65</v>
      </c>
      <c r="H8" s="6" t="s">
        <v>66</v>
      </c>
      <c r="I8" s="6">
        <v>140.72</v>
      </c>
      <c r="J8" s="36"/>
      <c r="K8" s="6"/>
    </row>
    <row r="9" spans="2:11" ht="45.75" customHeight="1">
      <c r="B9" s="35"/>
      <c r="C9" s="36"/>
      <c r="D9" s="6"/>
      <c r="E9" s="6"/>
      <c r="F9" s="6"/>
      <c r="G9" s="36" t="s">
        <v>67</v>
      </c>
      <c r="H9" s="37" t="s">
        <v>68</v>
      </c>
      <c r="I9" s="37">
        <v>28.44</v>
      </c>
      <c r="J9" s="36"/>
      <c r="K9" s="6"/>
    </row>
    <row r="10" spans="2:11" ht="45.75" customHeight="1">
      <c r="B10" s="35"/>
      <c r="C10" s="36"/>
      <c r="D10" s="6"/>
      <c r="E10" s="6"/>
      <c r="F10" s="6"/>
      <c r="G10" s="36" t="s">
        <v>69</v>
      </c>
      <c r="H10" s="6" t="s">
        <v>70</v>
      </c>
      <c r="I10" s="49">
        <v>18.91</v>
      </c>
      <c r="J10" s="36"/>
      <c r="K10" s="6"/>
    </row>
    <row r="11" spans="2:11" ht="45.75" customHeight="1">
      <c r="B11" s="38"/>
      <c r="C11" s="34" t="s">
        <v>63</v>
      </c>
      <c r="D11" s="6" t="s">
        <v>71</v>
      </c>
      <c r="E11" s="6">
        <f>I11+I12+I13+I14+I15</f>
        <v>461</v>
      </c>
      <c r="F11" s="6">
        <v>301</v>
      </c>
      <c r="G11" s="36" t="s">
        <v>72</v>
      </c>
      <c r="H11" s="6" t="s">
        <v>73</v>
      </c>
      <c r="I11" s="6">
        <v>276.35</v>
      </c>
      <c r="J11" s="36"/>
      <c r="K11" s="6"/>
    </row>
    <row r="12" spans="2:11" ht="45.75" customHeight="1">
      <c r="B12" s="39"/>
      <c r="C12" s="34"/>
      <c r="D12" s="6"/>
      <c r="E12" s="6"/>
      <c r="F12" s="6"/>
      <c r="G12" s="36" t="s">
        <v>74</v>
      </c>
      <c r="H12" s="6" t="s">
        <v>75</v>
      </c>
      <c r="I12" s="6">
        <v>0</v>
      </c>
      <c r="J12" s="36"/>
      <c r="K12" s="6"/>
    </row>
    <row r="13" spans="2:11" ht="45.75" customHeight="1">
      <c r="B13" s="39"/>
      <c r="C13" s="34"/>
      <c r="D13" s="6"/>
      <c r="E13" s="6"/>
      <c r="F13" s="6"/>
      <c r="G13" s="36" t="s">
        <v>76</v>
      </c>
      <c r="H13" s="6" t="s">
        <v>77</v>
      </c>
      <c r="I13" s="6">
        <v>150.27</v>
      </c>
      <c r="J13" s="36"/>
      <c r="K13" s="6"/>
    </row>
    <row r="14" spans="2:11" ht="45.75" customHeight="1">
      <c r="B14" s="39"/>
      <c r="C14" s="34"/>
      <c r="D14" s="6"/>
      <c r="E14" s="6"/>
      <c r="F14" s="6"/>
      <c r="G14" s="36" t="s">
        <v>78</v>
      </c>
      <c r="H14" s="6" t="s">
        <v>79</v>
      </c>
      <c r="I14" s="6">
        <v>32.02</v>
      </c>
      <c r="J14" s="36"/>
      <c r="K14" s="6"/>
    </row>
    <row r="15" spans="2:11" ht="45.75" customHeight="1">
      <c r="B15" s="40"/>
      <c r="C15" s="34"/>
      <c r="D15" s="6"/>
      <c r="E15" s="6"/>
      <c r="F15" s="6"/>
      <c r="G15" s="36" t="s">
        <v>80</v>
      </c>
      <c r="H15" s="37" t="s">
        <v>81</v>
      </c>
      <c r="I15" s="37">
        <v>2.36</v>
      </c>
      <c r="J15" s="36"/>
      <c r="K15" s="6"/>
    </row>
    <row r="16" spans="2:11" ht="45.75" customHeight="1">
      <c r="B16" s="33" t="s">
        <v>57</v>
      </c>
      <c r="C16" s="36" t="s">
        <v>82</v>
      </c>
      <c r="D16" s="6" t="s">
        <v>48</v>
      </c>
      <c r="E16" s="6">
        <f>I16</f>
        <v>267.04</v>
      </c>
      <c r="F16" s="6">
        <v>301</v>
      </c>
      <c r="G16" s="36">
        <v>13</v>
      </c>
      <c r="H16" s="6" t="s">
        <v>48</v>
      </c>
      <c r="I16" s="6">
        <v>267.04</v>
      </c>
      <c r="J16" s="36"/>
      <c r="K16" s="6"/>
    </row>
    <row r="17" spans="2:11" ht="45.75" customHeight="1">
      <c r="B17" s="33" t="s">
        <v>83</v>
      </c>
      <c r="C17" s="36"/>
      <c r="D17" s="6" t="s">
        <v>84</v>
      </c>
      <c r="E17" s="6">
        <v>160.34</v>
      </c>
      <c r="F17" s="6">
        <v>302</v>
      </c>
      <c r="G17" s="36"/>
      <c r="H17" s="6" t="s">
        <v>85</v>
      </c>
      <c r="J17" s="54">
        <v>109.4</v>
      </c>
      <c r="K17" s="6"/>
    </row>
    <row r="18" spans="2:11" ht="45.75" customHeight="1">
      <c r="B18" s="38"/>
      <c r="C18" s="41" t="s">
        <v>60</v>
      </c>
      <c r="D18" s="42" t="s">
        <v>86</v>
      </c>
      <c r="E18" s="42">
        <v>109.4</v>
      </c>
      <c r="F18" s="21"/>
      <c r="G18" s="36" t="s">
        <v>60</v>
      </c>
      <c r="H18" s="6" t="s">
        <v>87</v>
      </c>
      <c r="I18" s="6"/>
      <c r="J18" s="36">
        <v>3.95</v>
      </c>
      <c r="K18" s="6"/>
    </row>
    <row r="19" spans="2:11" ht="45.75" customHeight="1">
      <c r="B19" s="39"/>
      <c r="C19" s="43"/>
      <c r="D19" s="44"/>
      <c r="E19" s="44"/>
      <c r="F19" s="21"/>
      <c r="G19" s="36" t="s">
        <v>63</v>
      </c>
      <c r="H19" s="6" t="s">
        <v>88</v>
      </c>
      <c r="I19" s="6"/>
      <c r="J19" s="36">
        <v>5.37</v>
      </c>
      <c r="K19" s="6"/>
    </row>
    <row r="20" spans="2:11" ht="45.75" customHeight="1">
      <c r="B20" s="39"/>
      <c r="C20" s="43"/>
      <c r="D20" s="44"/>
      <c r="E20" s="44"/>
      <c r="F20" s="21"/>
      <c r="G20" s="36" t="s">
        <v>69</v>
      </c>
      <c r="H20" s="6" t="s">
        <v>89</v>
      </c>
      <c r="I20" s="6"/>
      <c r="J20" s="36">
        <v>1.42</v>
      </c>
      <c r="K20" s="6"/>
    </row>
    <row r="21" spans="2:11" ht="45.75" customHeight="1">
      <c r="B21" s="39"/>
      <c r="C21" s="43"/>
      <c r="D21" s="44"/>
      <c r="E21" s="44"/>
      <c r="F21" s="21"/>
      <c r="G21" s="36" t="s">
        <v>90</v>
      </c>
      <c r="H21" s="6" t="s">
        <v>91</v>
      </c>
      <c r="I21" s="6"/>
      <c r="J21" s="36">
        <v>5.69</v>
      </c>
      <c r="K21" s="6"/>
    </row>
    <row r="22" spans="2:11" ht="45.75" customHeight="1">
      <c r="B22" s="39"/>
      <c r="C22" s="43"/>
      <c r="D22" s="44"/>
      <c r="E22" s="44"/>
      <c r="F22" s="21"/>
      <c r="G22" s="36" t="s">
        <v>92</v>
      </c>
      <c r="H22" s="6" t="s">
        <v>93</v>
      </c>
      <c r="I22" s="6"/>
      <c r="J22" s="36">
        <v>3.16</v>
      </c>
      <c r="K22" s="6"/>
    </row>
    <row r="23" spans="2:11" ht="45.75" customHeight="1">
      <c r="B23" s="39"/>
      <c r="C23" s="43"/>
      <c r="D23" s="44"/>
      <c r="E23" s="44"/>
      <c r="F23" s="21"/>
      <c r="G23" s="36" t="s">
        <v>72</v>
      </c>
      <c r="H23" s="6" t="s">
        <v>94</v>
      </c>
      <c r="I23" s="6"/>
      <c r="J23" s="36">
        <v>0.63</v>
      </c>
      <c r="K23" s="6"/>
    </row>
    <row r="24" spans="2:11" ht="45.75" customHeight="1">
      <c r="B24" s="39"/>
      <c r="C24" s="43"/>
      <c r="D24" s="44"/>
      <c r="E24" s="44"/>
      <c r="F24" s="21"/>
      <c r="G24" s="36" t="s">
        <v>78</v>
      </c>
      <c r="H24" s="6" t="s">
        <v>95</v>
      </c>
      <c r="I24" s="6"/>
      <c r="J24" s="36">
        <v>42.7</v>
      </c>
      <c r="K24" s="6"/>
    </row>
    <row r="25" spans="2:11" ht="45.75" customHeight="1">
      <c r="B25" s="39"/>
      <c r="C25" s="43"/>
      <c r="D25" s="44"/>
      <c r="E25" s="44"/>
      <c r="F25" s="21"/>
      <c r="G25" s="36" t="s">
        <v>96</v>
      </c>
      <c r="H25" s="6" t="s">
        <v>97</v>
      </c>
      <c r="I25" s="6"/>
      <c r="J25" s="36">
        <v>45.14</v>
      </c>
      <c r="K25" s="6"/>
    </row>
    <row r="26" spans="2:11" ht="45.75" customHeight="1">
      <c r="B26" s="40"/>
      <c r="C26" s="45"/>
      <c r="D26" s="46"/>
      <c r="E26" s="46"/>
      <c r="F26" s="21"/>
      <c r="G26" s="36" t="s">
        <v>98</v>
      </c>
      <c r="H26" s="6" t="s">
        <v>99</v>
      </c>
      <c r="I26" s="6"/>
      <c r="J26" s="36">
        <v>1.34</v>
      </c>
      <c r="K26" s="6"/>
    </row>
    <row r="27" spans="2:11" ht="45.75" customHeight="1">
      <c r="B27" s="40"/>
      <c r="C27" s="47" t="s">
        <v>80</v>
      </c>
      <c r="D27" s="46" t="s">
        <v>100</v>
      </c>
      <c r="E27" s="46">
        <v>0</v>
      </c>
      <c r="F27" s="21"/>
      <c r="G27" s="47" t="s">
        <v>80</v>
      </c>
      <c r="H27" s="46" t="s">
        <v>100</v>
      </c>
      <c r="I27" s="6"/>
      <c r="J27" s="45">
        <v>0</v>
      </c>
      <c r="K27" s="6"/>
    </row>
    <row r="28" spans="2:11" ht="45.75" customHeight="1">
      <c r="B28" s="34"/>
      <c r="C28" s="48">
        <v>13</v>
      </c>
      <c r="D28" s="6" t="s">
        <v>101</v>
      </c>
      <c r="E28" s="6">
        <f>J28</f>
        <v>4.42</v>
      </c>
      <c r="F28" s="6"/>
      <c r="G28" s="10">
        <v>13</v>
      </c>
      <c r="H28" s="6" t="s">
        <v>101</v>
      </c>
      <c r="I28" s="6"/>
      <c r="J28" s="36">
        <v>4.42</v>
      </c>
      <c r="K28" s="6"/>
    </row>
    <row r="29" spans="2:11" ht="45.75" customHeight="1">
      <c r="B29" s="33"/>
      <c r="C29" s="36" t="s">
        <v>102</v>
      </c>
      <c r="D29" s="6" t="s">
        <v>103</v>
      </c>
      <c r="E29" s="6">
        <v>7.9</v>
      </c>
      <c r="F29" s="21"/>
      <c r="G29" s="36" t="s">
        <v>102</v>
      </c>
      <c r="H29" s="6" t="s">
        <v>103</v>
      </c>
      <c r="I29" s="6"/>
      <c r="J29" s="36">
        <v>7.9</v>
      </c>
      <c r="K29" s="6"/>
    </row>
    <row r="30" spans="2:11" ht="45.75" customHeight="1">
      <c r="B30" s="33"/>
      <c r="C30" s="36" t="s">
        <v>104</v>
      </c>
      <c r="D30" s="6" t="s">
        <v>105</v>
      </c>
      <c r="E30" s="6">
        <v>9.16</v>
      </c>
      <c r="F30" s="21"/>
      <c r="G30" s="36" t="s">
        <v>104</v>
      </c>
      <c r="H30" s="6" t="s">
        <v>105</v>
      </c>
      <c r="I30" s="6"/>
      <c r="J30" s="36">
        <v>9.16</v>
      </c>
      <c r="K30" s="6"/>
    </row>
    <row r="31" spans="2:11" ht="45.75" customHeight="1">
      <c r="B31" s="33"/>
      <c r="C31" s="36" t="s">
        <v>106</v>
      </c>
      <c r="D31" s="6" t="s">
        <v>107</v>
      </c>
      <c r="E31" s="6">
        <v>1.26</v>
      </c>
      <c r="F31" s="21"/>
      <c r="G31" s="36" t="s">
        <v>106</v>
      </c>
      <c r="H31" s="6" t="s">
        <v>107</v>
      </c>
      <c r="I31" s="6"/>
      <c r="J31" s="36">
        <v>1.26</v>
      </c>
      <c r="K31" s="6"/>
    </row>
    <row r="32" spans="2:11" ht="45.75" customHeight="1">
      <c r="B32" s="33"/>
      <c r="C32" s="36" t="s">
        <v>108</v>
      </c>
      <c r="D32" s="6" t="s">
        <v>109</v>
      </c>
      <c r="E32" s="49">
        <v>19.57</v>
      </c>
      <c r="F32" s="21"/>
      <c r="G32" s="36" t="s">
        <v>108</v>
      </c>
      <c r="H32" s="6" t="s">
        <v>109</v>
      </c>
      <c r="I32" s="6"/>
      <c r="J32" s="55">
        <v>19.57</v>
      </c>
      <c r="K32" s="6"/>
    </row>
    <row r="33" spans="2:11" ht="45.75" customHeight="1">
      <c r="B33" s="33"/>
      <c r="C33" s="36" t="s">
        <v>110</v>
      </c>
      <c r="D33" s="6" t="s">
        <v>111</v>
      </c>
      <c r="E33" s="6">
        <f>J33</f>
        <v>8.63</v>
      </c>
      <c r="F33" s="21"/>
      <c r="G33" s="36" t="s">
        <v>110</v>
      </c>
      <c r="H33" s="6" t="s">
        <v>111</v>
      </c>
      <c r="I33" s="6"/>
      <c r="J33" s="36">
        <v>8.63</v>
      </c>
      <c r="K33" s="6"/>
    </row>
    <row r="34" spans="2:11" ht="45.75" customHeight="1">
      <c r="B34" s="33" t="s">
        <v>112</v>
      </c>
      <c r="C34" s="36" t="s">
        <v>110</v>
      </c>
      <c r="D34" s="6" t="s">
        <v>113</v>
      </c>
      <c r="E34" s="6">
        <f>I34</f>
        <v>0.9</v>
      </c>
      <c r="F34" s="6">
        <v>303</v>
      </c>
      <c r="G34" s="6"/>
      <c r="H34" s="6" t="s">
        <v>113</v>
      </c>
      <c r="I34" s="6">
        <v>0.9</v>
      </c>
      <c r="J34" s="36"/>
      <c r="K34" s="6"/>
    </row>
    <row r="35" spans="2:11" ht="45.75" customHeight="1">
      <c r="B35" s="33"/>
      <c r="C35" s="36"/>
      <c r="D35" s="6"/>
      <c r="E35" s="6"/>
      <c r="F35" s="6"/>
      <c r="G35" s="6">
        <v>4</v>
      </c>
      <c r="H35" s="6" t="s">
        <v>114</v>
      </c>
      <c r="I35" s="6">
        <v>0.9</v>
      </c>
      <c r="J35" s="36"/>
      <c r="K35" s="6"/>
    </row>
    <row r="36" spans="2:11" ht="45.75" customHeight="1">
      <c r="B36" s="11"/>
      <c r="C36" s="6" t="s">
        <v>7</v>
      </c>
      <c r="D36" s="6"/>
      <c r="E36" s="6">
        <v>3161.92</v>
      </c>
      <c r="F36" s="6"/>
      <c r="G36" s="6"/>
      <c r="H36" s="11"/>
      <c r="I36" s="6">
        <f>SUM(I6:I34)</f>
        <v>3001.58</v>
      </c>
      <c r="J36" s="56">
        <v>160.34</v>
      </c>
      <c r="K36" s="6"/>
    </row>
  </sheetData>
  <sheetProtection/>
  <mergeCells count="26">
    <mergeCell ref="B1:K1"/>
    <mergeCell ref="B2:E2"/>
    <mergeCell ref="F2:J2"/>
    <mergeCell ref="B3:C3"/>
    <mergeCell ref="F3:G3"/>
    <mergeCell ref="C36:D36"/>
    <mergeCell ref="B6:B10"/>
    <mergeCell ref="B11:B15"/>
    <mergeCell ref="B18:B26"/>
    <mergeCell ref="C6:C10"/>
    <mergeCell ref="C11:C15"/>
    <mergeCell ref="C18:C26"/>
    <mergeCell ref="D3:D4"/>
    <mergeCell ref="D6:D10"/>
    <mergeCell ref="D11:D15"/>
    <mergeCell ref="D18:D26"/>
    <mergeCell ref="E3:E4"/>
    <mergeCell ref="E6:E10"/>
    <mergeCell ref="E11:E15"/>
    <mergeCell ref="E18:E26"/>
    <mergeCell ref="F6:F10"/>
    <mergeCell ref="F11:F15"/>
    <mergeCell ref="H3:H4"/>
    <mergeCell ref="I3:I4"/>
    <mergeCell ref="J3:J4"/>
    <mergeCell ref="K2:K3"/>
  </mergeCells>
  <printOptions/>
  <pageMargins left="0.28" right="0.17" top="0.17" bottom="0.16" header="0.18" footer="0.16"/>
  <pageSetup horizontalDpi="200" verticalDpi="2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K5" sqref="K5"/>
    </sheetView>
  </sheetViews>
  <sheetFormatPr defaultColWidth="9.00390625" defaultRowHeight="13.5"/>
  <cols>
    <col min="1" max="1" width="10.25390625" style="0" customWidth="1"/>
    <col min="2" max="5" width="6.875" style="0" customWidth="1"/>
    <col min="6" max="6" width="9.25390625" style="0" customWidth="1"/>
    <col min="7" max="11" width="6.875" style="0" customWidth="1"/>
    <col min="12" max="12" width="8.50390625" style="0" customWidth="1"/>
    <col min="13" max="17" width="6.875" style="0" customWidth="1"/>
    <col min="18" max="18" width="8.375" style="0" customWidth="1"/>
  </cols>
  <sheetData>
    <row r="1" spans="1:18" ht="30" customHeight="1">
      <c r="A1" s="12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5" t="s">
        <v>2</v>
      </c>
      <c r="R2" s="5"/>
    </row>
    <row r="3" spans="1:18" ht="48.75" customHeight="1">
      <c r="A3" s="26" t="s">
        <v>116</v>
      </c>
      <c r="B3" s="26"/>
      <c r="C3" s="26"/>
      <c r="D3" s="26"/>
      <c r="E3" s="26"/>
      <c r="F3" s="26"/>
      <c r="G3" s="26" t="s">
        <v>117</v>
      </c>
      <c r="H3" s="26"/>
      <c r="I3" s="26"/>
      <c r="J3" s="26"/>
      <c r="K3" s="26"/>
      <c r="L3" s="26"/>
      <c r="M3" s="26" t="s">
        <v>118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6" t="s">
        <v>119</v>
      </c>
      <c r="C4" s="7" t="s">
        <v>120</v>
      </c>
      <c r="D4" s="7"/>
      <c r="E4" s="7"/>
      <c r="F4" s="6" t="s">
        <v>107</v>
      </c>
      <c r="G4" s="7" t="s">
        <v>7</v>
      </c>
      <c r="H4" s="6" t="s">
        <v>119</v>
      </c>
      <c r="I4" s="7" t="s">
        <v>120</v>
      </c>
      <c r="J4" s="7"/>
      <c r="K4" s="7"/>
      <c r="L4" s="6" t="s">
        <v>107</v>
      </c>
      <c r="M4" s="7" t="s">
        <v>7</v>
      </c>
      <c r="N4" s="6" t="s">
        <v>119</v>
      </c>
      <c r="O4" s="7" t="s">
        <v>120</v>
      </c>
      <c r="P4" s="7"/>
      <c r="Q4" s="7"/>
      <c r="R4" s="6" t="s">
        <v>107</v>
      </c>
    </row>
    <row r="5" spans="1:18" ht="52.5" customHeight="1">
      <c r="A5" s="7"/>
      <c r="B5" s="6"/>
      <c r="C5" s="6" t="s">
        <v>30</v>
      </c>
      <c r="D5" s="6" t="s">
        <v>121</v>
      </c>
      <c r="E5" s="6" t="s">
        <v>122</v>
      </c>
      <c r="F5" s="6"/>
      <c r="G5" s="7"/>
      <c r="H5" s="6"/>
      <c r="I5" s="6" t="s">
        <v>30</v>
      </c>
      <c r="J5" s="6" t="s">
        <v>121</v>
      </c>
      <c r="K5" s="6" t="s">
        <v>122</v>
      </c>
      <c r="L5" s="6"/>
      <c r="M5" s="7"/>
      <c r="N5" s="6"/>
      <c r="O5" s="6" t="s">
        <v>30</v>
      </c>
      <c r="P5" s="6" t="s">
        <v>121</v>
      </c>
      <c r="Q5" s="6" t="s">
        <v>122</v>
      </c>
      <c r="R5" s="6"/>
    </row>
    <row r="6" spans="1:18" ht="43.5" customHeight="1">
      <c r="A6" s="7">
        <f>C6+F6</f>
        <v>20.830000000000002</v>
      </c>
      <c r="B6" s="7">
        <v>0</v>
      </c>
      <c r="C6" s="7">
        <f>D6+E6</f>
        <v>19.57</v>
      </c>
      <c r="D6" s="7">
        <v>0</v>
      </c>
      <c r="E6" s="7">
        <v>19.57</v>
      </c>
      <c r="F6" s="7">
        <v>1.26</v>
      </c>
      <c r="G6" s="7">
        <f>I6+L6</f>
        <v>93.98</v>
      </c>
      <c r="H6" s="7"/>
      <c r="I6" s="7">
        <f>J6+K6</f>
        <v>92.8</v>
      </c>
      <c r="J6" s="7">
        <v>39.8</v>
      </c>
      <c r="K6" s="7">
        <v>53</v>
      </c>
      <c r="L6" s="7">
        <v>1.18</v>
      </c>
      <c r="M6" s="7">
        <f>Q6+R6</f>
        <v>85.83</v>
      </c>
      <c r="N6" s="7">
        <v>0</v>
      </c>
      <c r="O6" s="7"/>
      <c r="P6" s="7">
        <v>0</v>
      </c>
      <c r="Q6" s="7">
        <v>84.57</v>
      </c>
      <c r="R6" s="7">
        <v>1.26</v>
      </c>
    </row>
    <row r="7" spans="1:18" ht="4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4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4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4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2" ht="20.25">
      <c r="A11" s="27" t="s">
        <v>123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0.25">
      <c r="A12" s="17" t="s">
        <v>124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17" top="0.17" bottom="0.19" header="0.17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5" sqref="D1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2" t="s">
        <v>125</v>
      </c>
      <c r="B1" s="12"/>
      <c r="C1" s="12"/>
      <c r="D1" s="12"/>
      <c r="E1" s="12"/>
      <c r="F1" s="12"/>
    </row>
    <row r="2" spans="1:6" ht="21" customHeight="1">
      <c r="A2" s="22" t="s">
        <v>126</v>
      </c>
      <c r="E2" s="5" t="s">
        <v>2</v>
      </c>
      <c r="F2" s="5"/>
    </row>
    <row r="3" spans="1:6" ht="40.5" customHeight="1">
      <c r="A3" s="23" t="s">
        <v>28</v>
      </c>
      <c r="B3" s="23" t="s">
        <v>127</v>
      </c>
      <c r="C3" s="23" t="s">
        <v>128</v>
      </c>
      <c r="D3" s="23" t="s">
        <v>129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7" t="s">
        <v>7</v>
      </c>
      <c r="B20" s="7"/>
      <c r="C20" s="8"/>
      <c r="D20" s="8"/>
      <c r="E20" s="8"/>
      <c r="F20" s="8"/>
    </row>
    <row r="21" spans="1:6" ht="20.25">
      <c r="A21" s="17" t="s">
        <v>123</v>
      </c>
      <c r="B21" s="17"/>
      <c r="C21" s="17"/>
      <c r="D21" s="17"/>
      <c r="E21" s="17"/>
      <c r="F21" s="17"/>
    </row>
    <row r="22" spans="1:6" ht="20.25">
      <c r="A22" s="17" t="s">
        <v>130</v>
      </c>
      <c r="B22" s="17"/>
      <c r="C22" s="17"/>
      <c r="D22" s="17"/>
      <c r="E22" s="17"/>
      <c r="F22" s="1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18" bottom="0.19" header="0.18" footer="0.1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2" sqref="B12"/>
    </sheetView>
  </sheetViews>
  <sheetFormatPr defaultColWidth="9.00390625" defaultRowHeight="13.5"/>
  <cols>
    <col min="1" max="1" width="36.50390625" style="0" customWidth="1"/>
    <col min="2" max="2" width="29.75390625" style="0" customWidth="1"/>
    <col min="3" max="3" width="30.75390625" style="0" customWidth="1"/>
    <col min="4" max="4" width="29.875" style="0" customWidth="1"/>
  </cols>
  <sheetData>
    <row r="1" spans="1:4" ht="33.75" customHeight="1">
      <c r="A1" s="12" t="s">
        <v>131</v>
      </c>
      <c r="B1" s="12"/>
      <c r="C1" s="12"/>
      <c r="D1" s="12"/>
    </row>
    <row r="2" spans="1:4" ht="21" customHeight="1">
      <c r="A2" s="14" t="s">
        <v>132</v>
      </c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21" t="s">
        <v>133</v>
      </c>
      <c r="B5" s="6">
        <v>4485.74</v>
      </c>
      <c r="C5" s="21" t="s">
        <v>134</v>
      </c>
      <c r="D5" s="6"/>
    </row>
    <row r="6" spans="1:4" ht="27.75" customHeight="1">
      <c r="A6" s="21" t="s">
        <v>135</v>
      </c>
      <c r="B6" s="6"/>
      <c r="C6" s="21" t="s">
        <v>136</v>
      </c>
      <c r="D6" s="6"/>
    </row>
    <row r="7" spans="1:4" ht="27.75" customHeight="1">
      <c r="A7" s="21" t="s">
        <v>137</v>
      </c>
      <c r="B7" s="6"/>
      <c r="C7" s="21" t="s">
        <v>138</v>
      </c>
      <c r="D7" s="6"/>
    </row>
    <row r="8" spans="1:4" ht="27.75" customHeight="1">
      <c r="A8" s="21" t="s">
        <v>139</v>
      </c>
      <c r="B8" s="6"/>
      <c r="C8" s="21" t="s">
        <v>140</v>
      </c>
      <c r="D8" s="6">
        <v>3757.7</v>
      </c>
    </row>
    <row r="9" spans="1:4" ht="27.75" customHeight="1">
      <c r="A9" s="21" t="s">
        <v>141</v>
      </c>
      <c r="B9" s="6"/>
      <c r="C9" s="21" t="s">
        <v>142</v>
      </c>
      <c r="D9" s="9">
        <v>278.71</v>
      </c>
    </row>
    <row r="10" spans="1:10" ht="27.75" customHeight="1">
      <c r="A10" s="6"/>
      <c r="B10" s="6"/>
      <c r="C10" s="21" t="s">
        <v>143</v>
      </c>
      <c r="D10" s="6">
        <v>182.29</v>
      </c>
      <c r="J10" s="6"/>
    </row>
    <row r="11" spans="1:10" ht="27.75" customHeight="1">
      <c r="A11" s="6"/>
      <c r="B11" s="6"/>
      <c r="C11" s="21" t="s">
        <v>144</v>
      </c>
      <c r="D11" s="10">
        <v>267.04</v>
      </c>
      <c r="J11" s="6"/>
    </row>
    <row r="12" spans="1:10" ht="27.75" customHeight="1">
      <c r="A12" s="6"/>
      <c r="B12" s="6"/>
      <c r="C12" s="21" t="s">
        <v>19</v>
      </c>
      <c r="D12" s="9"/>
      <c r="J12" s="6"/>
    </row>
    <row r="13" spans="1:10" ht="27.75" customHeight="1">
      <c r="A13" s="6" t="s">
        <v>145</v>
      </c>
      <c r="B13" s="6"/>
      <c r="C13" s="6" t="s">
        <v>146</v>
      </c>
      <c r="D13" s="6"/>
      <c r="J13" s="6"/>
    </row>
    <row r="14" spans="1:10" ht="27.75" customHeight="1">
      <c r="A14" s="21" t="s">
        <v>147</v>
      </c>
      <c r="B14" s="6"/>
      <c r="C14" s="6"/>
      <c r="D14" s="6"/>
      <c r="J14" s="6"/>
    </row>
    <row r="15" spans="1:4" ht="27.75" customHeight="1">
      <c r="A15" s="21" t="s">
        <v>148</v>
      </c>
      <c r="B15" s="21"/>
      <c r="C15" s="21" t="s">
        <v>149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21</v>
      </c>
      <c r="B17" s="6">
        <f>SUM(B5:B16)</f>
        <v>4485.74</v>
      </c>
      <c r="C17" s="6" t="s">
        <v>22</v>
      </c>
      <c r="D17" s="6">
        <f>SUM(D8:D16)</f>
        <v>4485.74</v>
      </c>
    </row>
  </sheetData>
  <sheetProtection/>
  <mergeCells count="4">
    <mergeCell ref="A1:D1"/>
    <mergeCell ref="A3:B3"/>
    <mergeCell ref="C3:D3"/>
    <mergeCell ref="J10:J14"/>
  </mergeCells>
  <printOptions/>
  <pageMargins left="0.7" right="0.7" top="0.17" bottom="0.16" header="0.17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13" sqref="K13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151</v>
      </c>
      <c r="K2" s="18" t="s">
        <v>2</v>
      </c>
      <c r="L2" s="18"/>
    </row>
    <row r="3" spans="1:12" ht="41.25" customHeight="1">
      <c r="A3" s="6" t="s">
        <v>152</v>
      </c>
      <c r="B3" s="6"/>
      <c r="C3" s="6" t="s">
        <v>7</v>
      </c>
      <c r="D3" s="6" t="s">
        <v>148</v>
      </c>
      <c r="E3" s="6" t="s">
        <v>153</v>
      </c>
      <c r="F3" s="6" t="s">
        <v>154</v>
      </c>
      <c r="G3" s="6" t="s">
        <v>155</v>
      </c>
      <c r="H3" s="6" t="s">
        <v>156</v>
      </c>
      <c r="I3" s="6" t="s">
        <v>157</v>
      </c>
      <c r="J3" s="6" t="s">
        <v>158</v>
      </c>
      <c r="K3" s="6" t="s">
        <v>159</v>
      </c>
      <c r="L3" s="6" t="s">
        <v>147</v>
      </c>
    </row>
    <row r="4" spans="1:12" ht="27.75" customHeight="1">
      <c r="A4" s="8" t="s">
        <v>28</v>
      </c>
      <c r="B4" s="7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8">
        <v>204</v>
      </c>
      <c r="B5" s="8" t="s">
        <v>160</v>
      </c>
      <c r="C5" s="7">
        <v>4485.74</v>
      </c>
      <c r="D5" s="8"/>
      <c r="E5" s="7">
        <v>4485.74</v>
      </c>
      <c r="F5" s="8"/>
      <c r="G5" s="8"/>
      <c r="H5" s="8"/>
      <c r="I5" s="8"/>
      <c r="J5" s="8"/>
      <c r="K5" s="8"/>
      <c r="L5" s="8"/>
    </row>
    <row r="6" spans="1:12" ht="27.75" customHeight="1">
      <c r="A6" s="7" t="s">
        <v>161</v>
      </c>
      <c r="B6" s="7" t="s">
        <v>34</v>
      </c>
      <c r="C6" s="7">
        <v>4485.74</v>
      </c>
      <c r="D6" s="8"/>
      <c r="E6" s="7">
        <v>4485.74</v>
      </c>
      <c r="F6" s="8"/>
      <c r="G6" s="8"/>
      <c r="H6" s="8"/>
      <c r="I6" s="8"/>
      <c r="J6" s="8"/>
      <c r="K6" s="8"/>
      <c r="L6" s="8"/>
    </row>
    <row r="7" spans="1:12" ht="27.75" customHeight="1">
      <c r="A7" s="7">
        <v>2040501</v>
      </c>
      <c r="B7" s="7" t="s">
        <v>162</v>
      </c>
      <c r="C7" s="7">
        <v>3161.92</v>
      </c>
      <c r="D7" s="8"/>
      <c r="E7" s="7">
        <v>3161.92</v>
      </c>
      <c r="F7" s="8"/>
      <c r="G7" s="8"/>
      <c r="H7" s="8"/>
      <c r="I7" s="8"/>
      <c r="J7" s="8"/>
      <c r="K7" s="8"/>
      <c r="L7" s="8"/>
    </row>
    <row r="8" spans="1:12" ht="27.75" customHeight="1">
      <c r="A8" s="6">
        <v>2040502</v>
      </c>
      <c r="B8" s="6" t="s">
        <v>36</v>
      </c>
      <c r="C8" s="7">
        <f>E8</f>
        <v>527.37</v>
      </c>
      <c r="D8" s="8"/>
      <c r="E8" s="7">
        <v>527.37</v>
      </c>
      <c r="F8" s="8"/>
      <c r="G8" s="8"/>
      <c r="H8" s="8"/>
      <c r="I8" s="8"/>
      <c r="J8" s="8"/>
      <c r="K8" s="8"/>
      <c r="L8" s="8"/>
    </row>
    <row r="9" spans="1:12" ht="27.75" customHeight="1">
      <c r="A9" s="6">
        <v>2040504</v>
      </c>
      <c r="B9" s="6" t="s">
        <v>37</v>
      </c>
      <c r="C9" s="7">
        <f>E9</f>
        <v>150</v>
      </c>
      <c r="D9" s="8"/>
      <c r="E9" s="7">
        <v>150</v>
      </c>
      <c r="F9" s="8"/>
      <c r="G9" s="8"/>
      <c r="H9" s="8"/>
      <c r="I9" s="8"/>
      <c r="J9" s="8"/>
      <c r="K9" s="8"/>
      <c r="L9" s="8"/>
    </row>
    <row r="10" spans="1:12" ht="27.75" customHeight="1">
      <c r="A10" s="7">
        <v>2040505</v>
      </c>
      <c r="B10" s="7" t="s">
        <v>38</v>
      </c>
      <c r="C10" s="7">
        <f>E10</f>
        <v>30</v>
      </c>
      <c r="D10" s="8"/>
      <c r="E10" s="7">
        <v>30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6">
        <v>2040599</v>
      </c>
      <c r="B11" s="6" t="s">
        <v>39</v>
      </c>
      <c r="C11" s="7">
        <f>E11</f>
        <v>616.45</v>
      </c>
      <c r="D11" s="8"/>
      <c r="E11" s="7">
        <v>616.45</v>
      </c>
      <c r="F11" s="8"/>
      <c r="G11" s="14"/>
      <c r="H11" s="8"/>
      <c r="I11" s="8"/>
      <c r="J11" s="8"/>
      <c r="K11" s="8"/>
      <c r="L11" s="8"/>
    </row>
    <row r="12" spans="1:12" ht="27.75" customHeight="1">
      <c r="A12" s="8">
        <v>208</v>
      </c>
      <c r="B12" s="8" t="s">
        <v>40</v>
      </c>
      <c r="C12" s="9">
        <f>E12</f>
        <v>278.71</v>
      </c>
      <c r="D12" s="8"/>
      <c r="E12" s="9">
        <v>278.71</v>
      </c>
      <c r="F12" s="8"/>
      <c r="H12" s="8"/>
      <c r="I12" s="8"/>
      <c r="J12" s="8"/>
      <c r="K12" s="8"/>
      <c r="L12" s="8"/>
    </row>
    <row r="13" spans="1:12" ht="27.75" customHeight="1">
      <c r="A13" s="6">
        <v>2080505</v>
      </c>
      <c r="B13" s="6" t="s">
        <v>41</v>
      </c>
      <c r="C13" s="9">
        <f aca="true" t="shared" si="0" ref="C13:C20">E13</f>
        <v>276.35</v>
      </c>
      <c r="D13" s="8"/>
      <c r="E13" s="9">
        <v>276.35</v>
      </c>
      <c r="F13" s="8"/>
      <c r="G13" s="8"/>
      <c r="H13" s="8"/>
      <c r="I13" s="8"/>
      <c r="J13" s="8"/>
      <c r="K13" s="8"/>
      <c r="L13" s="8"/>
    </row>
    <row r="14" spans="1:12" ht="27.75" customHeight="1">
      <c r="A14" s="6">
        <v>2082701</v>
      </c>
      <c r="B14" s="6" t="s">
        <v>42</v>
      </c>
      <c r="C14" s="9">
        <f t="shared" si="0"/>
        <v>0.63</v>
      </c>
      <c r="D14" s="8"/>
      <c r="E14" s="9">
        <v>0.63</v>
      </c>
      <c r="F14" s="8"/>
      <c r="G14" s="8"/>
      <c r="H14" s="8"/>
      <c r="I14" s="8"/>
      <c r="J14" s="8"/>
      <c r="K14" s="8"/>
      <c r="L14" s="8"/>
    </row>
    <row r="15" spans="1:12" ht="27.75" customHeight="1">
      <c r="A15" s="6">
        <v>2082702</v>
      </c>
      <c r="B15" s="6" t="s">
        <v>43</v>
      </c>
      <c r="C15" s="9">
        <f t="shared" si="0"/>
        <v>1.73</v>
      </c>
      <c r="D15" s="8"/>
      <c r="E15" s="9">
        <v>1.73</v>
      </c>
      <c r="F15" s="8"/>
      <c r="G15" s="8"/>
      <c r="H15" s="8"/>
      <c r="I15" s="8"/>
      <c r="J15" s="8"/>
      <c r="K15" s="8"/>
      <c r="L15" s="8"/>
    </row>
    <row r="16" spans="1:12" ht="27.75" customHeight="1">
      <c r="A16" s="15">
        <v>210</v>
      </c>
      <c r="B16" s="6" t="s">
        <v>163</v>
      </c>
      <c r="C16" s="9">
        <f t="shared" si="0"/>
        <v>182.29</v>
      </c>
      <c r="D16" s="8"/>
      <c r="E16" s="9">
        <v>182.29</v>
      </c>
      <c r="F16" s="8"/>
      <c r="G16" s="8"/>
      <c r="H16" s="8"/>
      <c r="I16" s="8"/>
      <c r="J16" s="8"/>
      <c r="K16" s="8"/>
      <c r="L16" s="8"/>
    </row>
    <row r="17" spans="1:12" ht="27.75" customHeight="1">
      <c r="A17" s="6">
        <v>2101201</v>
      </c>
      <c r="B17" s="6" t="s">
        <v>45</v>
      </c>
      <c r="C17" s="9">
        <f t="shared" si="0"/>
        <v>150.27</v>
      </c>
      <c r="D17" s="8"/>
      <c r="E17" s="10">
        <v>150.27</v>
      </c>
      <c r="F17" s="8"/>
      <c r="G17" s="8"/>
      <c r="H17" s="8"/>
      <c r="I17" s="8"/>
      <c r="J17" s="8"/>
      <c r="K17" s="8"/>
      <c r="L17" s="8"/>
    </row>
    <row r="18" spans="1:12" ht="27.75" customHeight="1">
      <c r="A18" s="6">
        <v>2101103</v>
      </c>
      <c r="B18" s="6" t="s">
        <v>164</v>
      </c>
      <c r="C18" s="9">
        <f t="shared" si="0"/>
        <v>32.02</v>
      </c>
      <c r="D18" s="8"/>
      <c r="E18" s="9">
        <v>32.02</v>
      </c>
      <c r="F18" s="8"/>
      <c r="G18" s="8"/>
      <c r="H18" s="8"/>
      <c r="I18" s="8"/>
      <c r="J18" s="8"/>
      <c r="K18" s="8"/>
      <c r="L18" s="8"/>
    </row>
    <row r="19" spans="1:12" ht="27.75" customHeight="1">
      <c r="A19" s="15">
        <v>221</v>
      </c>
      <c r="B19" s="6" t="s">
        <v>47</v>
      </c>
      <c r="C19" s="9">
        <f t="shared" si="0"/>
        <v>267.04</v>
      </c>
      <c r="D19" s="8"/>
      <c r="E19" s="9">
        <v>267.04</v>
      </c>
      <c r="F19" s="8"/>
      <c r="G19" s="8"/>
      <c r="H19" s="8"/>
      <c r="I19" s="8"/>
      <c r="J19" s="8"/>
      <c r="K19" s="8"/>
      <c r="L19" s="8"/>
    </row>
    <row r="20" spans="1:12" ht="27.75" customHeight="1">
      <c r="A20" s="6">
        <v>2210201</v>
      </c>
      <c r="B20" s="6" t="s">
        <v>48</v>
      </c>
      <c r="C20" s="9">
        <f t="shared" si="0"/>
        <v>267.04</v>
      </c>
      <c r="D20" s="8"/>
      <c r="E20" s="9">
        <v>267.04</v>
      </c>
      <c r="F20" s="8"/>
      <c r="G20" s="8"/>
      <c r="H20" s="8"/>
      <c r="I20" s="8"/>
      <c r="J20" s="8"/>
      <c r="K20" s="8"/>
      <c r="L20" s="8"/>
    </row>
    <row r="21" spans="1:12" ht="27.75" customHeight="1">
      <c r="A21" s="7" t="s">
        <v>165</v>
      </c>
      <c r="B21" s="7"/>
      <c r="C21" s="7">
        <v>4485.74</v>
      </c>
      <c r="D21" s="8"/>
      <c r="E21" s="7">
        <v>4485.74</v>
      </c>
      <c r="F21" s="8"/>
      <c r="G21" s="8"/>
      <c r="H21" s="8"/>
      <c r="I21" s="8"/>
      <c r="J21" s="8"/>
      <c r="K21" s="8"/>
      <c r="L21" s="8"/>
    </row>
    <row r="22" spans="1:6" ht="27.75" customHeight="1">
      <c r="A22" s="16" t="s">
        <v>123</v>
      </c>
      <c r="B22" s="16"/>
      <c r="C22" s="16"/>
      <c r="D22" s="16"/>
      <c r="E22" s="16"/>
      <c r="F22" s="16"/>
    </row>
    <row r="23" spans="1:6" ht="27.75" customHeight="1">
      <c r="A23" s="17" t="s">
        <v>166</v>
      </c>
      <c r="B23" s="17"/>
      <c r="C23" s="17"/>
      <c r="D23" s="17"/>
      <c r="E23" s="17"/>
      <c r="F23" s="17"/>
    </row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9">
      <selection activeCell="G31" sqref="G31"/>
    </sheetView>
  </sheetViews>
  <sheetFormatPr defaultColWidth="9.00390625" defaultRowHeight="13.5"/>
  <cols>
    <col min="1" max="1" width="12.75390625" style="1" customWidth="1"/>
    <col min="2" max="2" width="21.7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167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4"/>
      <c r="D2" s="4"/>
      <c r="E2" s="4"/>
      <c r="F2" s="4"/>
      <c r="G2" s="5" t="s">
        <v>2</v>
      </c>
      <c r="H2" s="5"/>
    </row>
    <row r="3" spans="1:8" ht="30.75" customHeight="1">
      <c r="A3" s="6" t="s">
        <v>152</v>
      </c>
      <c r="B3" s="6"/>
      <c r="C3" s="6" t="s">
        <v>7</v>
      </c>
      <c r="D3" s="6" t="s">
        <v>31</v>
      </c>
      <c r="E3" s="6" t="s">
        <v>32</v>
      </c>
      <c r="F3" s="6" t="s">
        <v>168</v>
      </c>
      <c r="G3" s="6" t="s">
        <v>169</v>
      </c>
      <c r="H3" s="6" t="s">
        <v>170</v>
      </c>
    </row>
    <row r="4" spans="1:8" ht="23.25" customHeight="1">
      <c r="A4" s="7" t="s">
        <v>28</v>
      </c>
      <c r="B4" s="7" t="s">
        <v>29</v>
      </c>
      <c r="C4" s="8"/>
      <c r="D4" s="8"/>
      <c r="E4" s="8"/>
      <c r="F4" s="8"/>
      <c r="G4" s="8"/>
      <c r="H4" s="8"/>
    </row>
    <row r="5" spans="1:8" ht="24.75" customHeight="1">
      <c r="A5" s="7">
        <v>204</v>
      </c>
      <c r="B5" s="8" t="s">
        <v>160</v>
      </c>
      <c r="C5" s="7">
        <v>4485.74</v>
      </c>
      <c r="D5" s="9">
        <v>3161.92</v>
      </c>
      <c r="E5" s="9">
        <v>1323.82</v>
      </c>
      <c r="F5" s="8"/>
      <c r="G5" s="8"/>
      <c r="H5" s="8"/>
    </row>
    <row r="6" spans="1:8" ht="24.75" customHeight="1">
      <c r="A6" s="7" t="s">
        <v>161</v>
      </c>
      <c r="B6" s="7" t="s">
        <v>34</v>
      </c>
      <c r="C6" s="7">
        <v>4485.74</v>
      </c>
      <c r="D6" s="9">
        <v>3161.92</v>
      </c>
      <c r="E6" s="9">
        <v>1323.82</v>
      </c>
      <c r="F6" s="8"/>
      <c r="G6" s="8"/>
      <c r="H6" s="8"/>
    </row>
    <row r="7" spans="1:8" ht="24.75" customHeight="1">
      <c r="A7" s="7">
        <v>2040501</v>
      </c>
      <c r="B7" s="7" t="s">
        <v>162</v>
      </c>
      <c r="C7" s="9">
        <v>2433.88</v>
      </c>
      <c r="D7" s="9">
        <v>2433.88</v>
      </c>
      <c r="E7" s="9"/>
      <c r="F7" s="8"/>
      <c r="G7" s="8"/>
      <c r="H7" s="8"/>
    </row>
    <row r="8" spans="1:8" ht="24.75" customHeight="1">
      <c r="A8" s="6">
        <v>2040502</v>
      </c>
      <c r="B8" s="6" t="s">
        <v>36</v>
      </c>
      <c r="C8" s="7">
        <f>E8</f>
        <v>527.37</v>
      </c>
      <c r="D8" s="9"/>
      <c r="E8" s="7">
        <v>527.37</v>
      </c>
      <c r="F8" s="8"/>
      <c r="G8" s="8"/>
      <c r="H8" s="8"/>
    </row>
    <row r="9" spans="1:8" ht="24.75" customHeight="1">
      <c r="A9" s="6">
        <v>2040504</v>
      </c>
      <c r="B9" s="6" t="s">
        <v>37</v>
      </c>
      <c r="C9" s="7">
        <f>E9</f>
        <v>150</v>
      </c>
      <c r="D9" s="9"/>
      <c r="E9" s="7">
        <v>150</v>
      </c>
      <c r="F9" s="8"/>
      <c r="G9" s="8"/>
      <c r="H9" s="8"/>
    </row>
    <row r="10" spans="1:8" ht="24.75" customHeight="1">
      <c r="A10" s="7">
        <v>2040505</v>
      </c>
      <c r="B10" s="7" t="s">
        <v>38</v>
      </c>
      <c r="C10" s="7">
        <f>E10</f>
        <v>30</v>
      </c>
      <c r="D10" s="9"/>
      <c r="E10" s="7">
        <v>30</v>
      </c>
      <c r="F10" s="8"/>
      <c r="G10" s="8"/>
      <c r="H10" s="8"/>
    </row>
    <row r="11" spans="1:8" ht="24.75" customHeight="1">
      <c r="A11" s="6">
        <v>2040599</v>
      </c>
      <c r="B11" s="6" t="s">
        <v>39</v>
      </c>
      <c r="C11" s="7">
        <f>E11</f>
        <v>616.45</v>
      </c>
      <c r="D11" s="9"/>
      <c r="E11" s="7">
        <v>616.45</v>
      </c>
      <c r="F11" s="8"/>
      <c r="G11" s="8"/>
      <c r="H11" s="8"/>
    </row>
    <row r="12" spans="1:8" ht="24.75" customHeight="1">
      <c r="A12" s="7">
        <v>208</v>
      </c>
      <c r="B12" s="8" t="s">
        <v>40</v>
      </c>
      <c r="C12" s="9">
        <f>D12</f>
        <v>278.71</v>
      </c>
      <c r="D12" s="9">
        <v>278.71</v>
      </c>
      <c r="E12" s="9"/>
      <c r="F12" s="8"/>
      <c r="G12" s="8"/>
      <c r="H12" s="8"/>
    </row>
    <row r="13" spans="1:8" ht="24.75" customHeight="1">
      <c r="A13" s="7">
        <v>2080505</v>
      </c>
      <c r="B13" s="6" t="s">
        <v>41</v>
      </c>
      <c r="C13" s="9">
        <f aca="true" t="shared" si="0" ref="C13:C20">D13</f>
        <v>276.35</v>
      </c>
      <c r="D13" s="9">
        <v>276.35</v>
      </c>
      <c r="E13" s="9"/>
      <c r="F13" s="8"/>
      <c r="G13" s="8"/>
      <c r="H13" s="8"/>
    </row>
    <row r="14" spans="1:8" ht="24.75" customHeight="1">
      <c r="A14" s="6">
        <v>2082701</v>
      </c>
      <c r="B14" s="6" t="s">
        <v>42</v>
      </c>
      <c r="C14" s="9">
        <f t="shared" si="0"/>
        <v>0.63</v>
      </c>
      <c r="D14" s="9">
        <v>0.63</v>
      </c>
      <c r="E14" s="9"/>
      <c r="F14" s="8"/>
      <c r="G14" s="8"/>
      <c r="H14" s="8"/>
    </row>
    <row r="15" spans="1:8" ht="24.75" customHeight="1">
      <c r="A15" s="6">
        <v>2082702</v>
      </c>
      <c r="B15" s="6" t="s">
        <v>43</v>
      </c>
      <c r="C15" s="9">
        <f t="shared" si="0"/>
        <v>1.73</v>
      </c>
      <c r="D15" s="9">
        <v>1.73</v>
      </c>
      <c r="E15" s="9"/>
      <c r="F15" s="8"/>
      <c r="G15" s="8"/>
      <c r="H15" s="8"/>
    </row>
    <row r="16" spans="1:8" ht="24.75" customHeight="1">
      <c r="A16" s="6">
        <v>210</v>
      </c>
      <c r="B16" s="6" t="s">
        <v>163</v>
      </c>
      <c r="C16" s="9">
        <f t="shared" si="0"/>
        <v>182.29</v>
      </c>
      <c r="D16" s="9">
        <v>182.29</v>
      </c>
      <c r="E16" s="9"/>
      <c r="F16" s="8"/>
      <c r="G16" s="8"/>
      <c r="H16" s="8"/>
    </row>
    <row r="17" spans="1:8" ht="24.75" customHeight="1">
      <c r="A17" s="6">
        <v>2101201</v>
      </c>
      <c r="B17" s="6" t="s">
        <v>45</v>
      </c>
      <c r="C17" s="9">
        <f t="shared" si="0"/>
        <v>150.27</v>
      </c>
      <c r="D17" s="10">
        <v>150.27</v>
      </c>
      <c r="E17" s="9"/>
      <c r="F17" s="11"/>
      <c r="G17" s="11"/>
      <c r="H17" s="11"/>
    </row>
    <row r="18" spans="1:8" ht="24.75" customHeight="1">
      <c r="A18" s="10">
        <v>2101103</v>
      </c>
      <c r="B18" s="6" t="s">
        <v>164</v>
      </c>
      <c r="C18" s="9">
        <f t="shared" si="0"/>
        <v>32.02</v>
      </c>
      <c r="D18" s="9">
        <v>32.02</v>
      </c>
      <c r="E18" s="9"/>
      <c r="F18" s="11"/>
      <c r="G18" s="11"/>
      <c r="H18" s="11"/>
    </row>
    <row r="19" spans="1:8" ht="24.75" customHeight="1">
      <c r="A19" s="10">
        <v>221</v>
      </c>
      <c r="B19" s="6" t="s">
        <v>47</v>
      </c>
      <c r="C19" s="9">
        <f t="shared" si="0"/>
        <v>267.04</v>
      </c>
      <c r="D19" s="9">
        <v>267.04</v>
      </c>
      <c r="E19" s="9"/>
      <c r="F19" s="11"/>
      <c r="G19" s="11"/>
      <c r="H19" s="11"/>
    </row>
    <row r="20" spans="1:8" ht="24.75" customHeight="1">
      <c r="A20" s="10">
        <v>2210201</v>
      </c>
      <c r="B20" s="6" t="s">
        <v>48</v>
      </c>
      <c r="C20" s="9">
        <f t="shared" si="0"/>
        <v>267.04</v>
      </c>
      <c r="D20" s="9">
        <v>267.04</v>
      </c>
      <c r="E20" s="9"/>
      <c r="F20" s="11"/>
      <c r="G20" s="11"/>
      <c r="H20" s="11"/>
    </row>
    <row r="21" spans="1:8" ht="24.75" customHeight="1">
      <c r="A21" s="10" t="s">
        <v>7</v>
      </c>
      <c r="B21" s="11"/>
      <c r="C21" s="7">
        <v>4484.74</v>
      </c>
      <c r="D21" s="7">
        <v>3161.92</v>
      </c>
      <c r="E21" s="9">
        <v>1323.82</v>
      </c>
      <c r="F21" s="11"/>
      <c r="G21" s="11"/>
      <c r="H21" s="11"/>
    </row>
  </sheetData>
  <sheetProtection/>
  <mergeCells count="3">
    <mergeCell ref="A1:H1"/>
    <mergeCell ref="G2:H2"/>
    <mergeCell ref="A3:B3"/>
  </mergeCells>
  <printOptions/>
  <pageMargins left="0.7" right="0.7" top="0.17" bottom="0.16" header="0.17" footer="0.1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唐敏</cp:lastModifiedBy>
  <cp:lastPrinted>2019-01-17T11:08:27Z</cp:lastPrinted>
  <dcterms:created xsi:type="dcterms:W3CDTF">2006-09-13T11:21:51Z</dcterms:created>
  <dcterms:modified xsi:type="dcterms:W3CDTF">2022-01-24T08:34:07Z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