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<sst xmlns="http://schemas.openxmlformats.org/spreadsheetml/2006/main" count="301" uniqueCount="177">
  <si>
    <t>财政拨款收支总表</t>
  </si>
  <si>
    <t>填报单位：林芝市民族艺术团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</si>
  <si>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</si>
  <si>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</si>
  <si>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</si>
  <si>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</si>
  <si>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</si>
  <si>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</si>
  <si>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</si>
  <si>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</si>
  <si>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</si>
  <si>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</si>
  <si>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</si>
  <si>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</si>
  <si>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</si>
  <si>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</si>
  <si>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</si>
  <si>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（四）公共安全支出</t>
  </si>
  <si>
    <t>（五）教育支出</t>
  </si>
  <si>
    <t>二、上年结转</t>
  </si>
  <si>
    <t>（六）科学技术支出</t>
  </si>
  <si>
    <t>（七）文化旅游体育与传媒支出</t>
  </si>
  <si>
    <t>（八）社会保障和就业支出</t>
  </si>
  <si>
    <t>（九）卫生健康支出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</si>
  <si>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</si>
  <si>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</si>
  <si>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</si>
  <si>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</si>
  <si>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</si>
  <si>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</si>
  <si>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>填报单位：林芝市民族艺术团                          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</si>
  <si>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</si>
  <si>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</si>
  <si>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</si>
  <si>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</si>
  <si>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</si>
  <si>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</si>
  <si>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</si>
  <si>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</si>
  <si>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文化旅游体育与传媒支出</t>
  </si>
  <si>
    <t>文化和旅游</t>
  </si>
  <si>
    <t>艺术表演团体</t>
  </si>
  <si>
    <t>文化创作与保护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</si>
  <si>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</si>
  <si>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</si>
  <si>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</si>
  <si>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</si>
  <si>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</si>
  <si>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</si>
  <si>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卫生健康支出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</si>
  <si>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</si>
  <si>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</si>
  <si>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</si>
  <si>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</si>
  <si>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</si>
  <si>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填报单位：林芝市民族艺术团                                   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</si>
  <si>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</si>
  <si>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</si>
  <si>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</si>
  <si>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</si>
  <si>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</si>
  <si>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</si>
  <si>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</si>
  <si>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</si>
  <si>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r>
      <t>0</t>
    </r>
    <r>
      <rPr>
        <sz val="10.5"/>
        <color indexed="8"/>
        <rFont val="宋体"/>
        <family val="0"/>
      </rPr>
      <t>1</t>
    </r>
  </si>
  <si>
    <t>工资奖金津补贴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</si>
  <si>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</si>
  <si>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</si>
  <si>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</si>
  <si>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</si>
  <si>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</si>
  <si>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</si>
  <si>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</si>
  <si>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</si>
  <si>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社会保障缴费</t>
  </si>
  <si>
    <t>08</t>
  </si>
  <si>
    <t>机关事业单位基本养老保险缴费</t>
  </si>
  <si>
    <t>10</t>
  </si>
  <si>
    <t>职工基本医疗保险缴费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</si>
  <si>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</si>
  <si>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</si>
  <si>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t>12</t>
  </si>
  <si>
    <t>其他社会保障缴费</t>
  </si>
  <si>
    <t>13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</si>
  <si>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</si>
  <si>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</si>
  <si>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99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</si>
  <si>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</si>
  <si>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</si>
  <si>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</si>
  <si>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</si>
  <si>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</si>
  <si>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</si>
  <si>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</si>
  <si>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</si>
  <si>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</si>
  <si>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</si>
  <si>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</si>
  <si>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</si>
  <si>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</si>
  <si>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</si>
  <si>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</si>
  <si>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</si>
  <si>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</si>
  <si>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</si>
  <si>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</si>
  <si>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</si>
  <si>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</si>
  <si>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</si>
  <si>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</si>
  <si>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</si>
  <si>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t>对个人和家庭的补助</t>
  </si>
  <si>
    <t>其他对个人和家庭的补助</t>
  </si>
  <si>
    <r>
      <t>0</t>
    </r>
    <r>
      <rPr>
        <sz val="10.5"/>
        <color indexed="8"/>
        <rFont val="宋体"/>
        <family val="0"/>
      </rPr>
      <t>4</t>
    </r>
  </si>
  <si>
    <t>抚恤金</t>
  </si>
  <si>
    <t>休家探亲费</t>
  </si>
  <si>
    <t>一般公共预算“三公”经费支出表</t>
  </si>
  <si>
    <t xml:space="preserve">   填报单位：林芝市民族艺术团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</si>
  <si>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</si>
  <si>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</si>
  <si>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</si>
  <si>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</si>
  <si>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</si>
  <si>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</si>
  <si>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</si>
  <si>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</si>
  <si>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</si>
  <si>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</si>
  <si>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</si>
  <si>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>填报单位：林芝市民族艺术团                                                            单位：万元</t>
  </si>
  <si>
    <t>科目名称　</t>
  </si>
  <si>
    <t>单位代码　</t>
  </si>
  <si>
    <t>本年政府性基金预算财政拨款支出</t>
  </si>
  <si>
    <t xml:space="preserve">    2.此表为空，因为本单位无政府性基金收支。</t>
  </si>
  <si>
    <t>部门收支总表</t>
  </si>
  <si>
    <t>填报单位：林芝市民族艺术团                                                                              单位：万元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</si>
  <si>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</si>
  <si>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</si>
  <si>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</si>
  <si>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</si>
  <si>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</si>
  <si>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</si>
  <si>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</si>
  <si>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</si>
  <si>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</si>
  <si>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</si>
  <si>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</si>
  <si>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</si>
  <si>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</si>
  <si>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</si>
  <si>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</si>
  <si>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</si>
  <si>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</si>
  <si>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</si>
  <si>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</si>
  <si>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</si>
  <si>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</si>
  <si>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填报单位：林芝市民族艺术团                                                       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</si>
  <si>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</si>
  <si>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</si>
  <si>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</si>
  <si>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</si>
  <si>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</si>
  <si>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</si>
  <si>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</si>
  <si>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</si>
  <si>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</si>
  <si>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</si>
  <si>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</si>
  <si>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 xml:space="preserve">    填报单位：林芝市民族艺术团                                                                                   单位：万元</t>
  </si>
  <si>
    <t>上缴上级支出</t>
  </si>
  <si>
    <t>事业单位经营支出</t>
  </si>
  <si>
    <t>对下级单位
补助支出</t>
  </si>
  <si>
    <t>行政事业单位医疗</t>
  </si>
  <si>
    <t>事业单位医疗</t>
  </si>
  <si>
    <t>购房补贴</t>
  </si>
  <si>
    <t>行政单位医疗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</si>
</sst>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63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4" t="s">
        <v>0</v>
      </c>
      <c r="B1" s="44"/>
      <c r="C1" s="44"/>
      <c r="D1" s="44"/>
      <c r="E1" s="44"/>
      <c r="F1" s="44"/>
    </row>
    <row r="2" spans="1:6" ht="18.75">
      <c r="A2" s="45" t="s">
        <v>1</v>
      </c>
      <c r="B2" s="46"/>
      <c r="C2" s="40"/>
      <c r="D2" s="40"/>
      <c r="E2" s="47" t="s">
        <v>2</v>
      </c>
      <c r="F2" s="47"/>
    </row>
    <row r="3" spans="1:6" ht="24.75" customHeight="1">
      <c r="A3" s="48" t="s">
        <v>3</v>
      </c>
      <c r="B3" s="49"/>
      <c r="C3" s="48" t="s">
        <v>4</v>
      </c>
      <c r="D3" s="50"/>
      <c r="E3" s="50"/>
      <c r="F3" s="49"/>
    </row>
    <row r="4" spans="1:6" ht="24.75" customHeight="1">
      <c r="A4" s="9" t="s">
        <v>5</v>
      </c>
      <c r="B4" s="9" t="s">
        <v>6</v>
      </c>
      <c r="C4" s="9" t="s">
        <v>5</v>
      </c>
      <c r="D4" s="9" t="s">
        <v>7</v>
      </c>
      <c r="E4" s="41" t="s">
        <v>8</v>
      </c>
      <c r="F4" s="41" t="s">
        <v>9</v>
      </c>
    </row>
    <row r="5" spans="1:6" ht="24.75" customHeight="1">
      <c r="A5" s="10" t="s">
        <v>10</v>
      </c>
      <c r="B5" s="4">
        <v>863.38</v>
      </c>
      <c r="C5" s="4" t="s">
        <v>11</v>
      </c>
      <c r="D5" s="4">
        <v>863.38</v>
      </c>
      <c r="E5" s="4">
        <v>863.38</v>
      </c>
      <c r="F5" s="4"/>
    </row>
    <row r="6" spans="1:6" ht="24.75" customHeight="1">
      <c r="A6" s="42" t="s">
        <v>12</v>
      </c>
      <c r="B6" s="4">
        <v>863.38</v>
      </c>
      <c r="C6" s="10" t="s">
        <v>13</v>
      </c>
      <c r="D6" s="4"/>
      <c r="E6" s="4"/>
      <c r="F6" s="4"/>
    </row>
    <row r="7" spans="1:6" ht="24.75" customHeight="1">
      <c r="A7" s="42" t="s">
        <v>14</v>
      </c>
      <c r="B7" s="4"/>
      <c r="C7" s="10" t="s">
        <v>15</v>
      </c>
      <c r="D7" s="4"/>
      <c r="E7" s="4"/>
      <c r="F7" s="4"/>
    </row>
    <row r="8" spans="1:6" ht="24.75" customHeight="1">
      <c r="A8" s="42"/>
      <c r="B8" s="43"/>
      <c r="C8" s="10" t="s">
        <v>16</v>
      </c>
      <c r="D8" s="4"/>
      <c r="E8" s="4"/>
      <c r="F8" s="4"/>
    </row>
    <row r="9" spans="1:6" ht="24.75" customHeight="1">
      <c r="A9" s="42"/>
      <c r="B9" s="43"/>
      <c r="C9" s="10" t="s">
        <v>17</v>
      </c>
      <c r="D9" s="4"/>
      <c r="E9" s="4"/>
      <c r="F9" s="4"/>
    </row>
    <row r="10" spans="1:6" ht="24.75" customHeight="1">
      <c r="A10" s="42"/>
      <c r="B10" s="43"/>
      <c r="C10" s="10" t="s">
        <v>18</v>
      </c>
      <c r="D10" s="4"/>
      <c r="E10" s="4"/>
      <c r="F10" s="4"/>
    </row>
    <row r="11" spans="1:6" ht="24.75" customHeight="1">
      <c r="A11" s="42" t="s">
        <v>19</v>
      </c>
      <c r="B11" s="43"/>
      <c r="C11" s="10" t="s">
        <v>20</v>
      </c>
      <c r="D11" s="4"/>
      <c r="E11" s="4"/>
      <c r="F11" s="4"/>
    </row>
    <row r="12" spans="1:6" ht="24.75" customHeight="1">
      <c r="A12" s="42" t="s">
        <v>12</v>
      </c>
      <c r="B12" s="43"/>
      <c r="C12" s="10" t="s">
        <v>21</v>
      </c>
      <c r="D12" s="4">
        <v>713.45</v>
      </c>
      <c r="E12" s="4">
        <v>713.45</v>
      </c>
      <c r="F12" s="4"/>
    </row>
    <row r="13" spans="1:6" ht="24.75" customHeight="1">
      <c r="A13" s="42" t="s">
        <v>14</v>
      </c>
      <c r="B13" s="43"/>
      <c r="C13" s="10" t="s">
        <v>22</v>
      </c>
      <c r="D13" s="4">
        <v>51.64</v>
      </c>
      <c r="E13" s="4">
        <v>51.64</v>
      </c>
      <c r="F13" s="4"/>
    </row>
    <row r="14" spans="1:6" ht="24.75" customHeight="1">
      <c r="A14" s="43"/>
      <c r="B14" s="43"/>
      <c r="C14" s="10" t="s">
        <v>23</v>
      </c>
      <c r="D14" s="4">
        <v>26.74</v>
      </c>
      <c r="E14" s="4">
        <v>26.74</v>
      </c>
      <c r="F14" s="4"/>
    </row>
    <row r="15" spans="1:6" ht="24.75" customHeight="1">
      <c r="A15" s="43"/>
      <c r="B15" s="43"/>
      <c r="C15" s="10" t="s">
        <v>24</v>
      </c>
      <c r="D15" s="4">
        <v>71.55</v>
      </c>
      <c r="E15" s="4">
        <v>71.55</v>
      </c>
      <c r="F15" s="4"/>
    </row>
    <row r="16" spans="1:6" ht="24.75" customHeight="1">
      <c r="A16" s="43"/>
      <c r="B16" s="43"/>
      <c r="C16" s="42" t="s">
        <v>25</v>
      </c>
      <c r="D16" s="4"/>
      <c r="E16" s="4"/>
      <c r="F16" s="4"/>
    </row>
    <row r="17" spans="1:6" ht="24.75" customHeight="1">
      <c r="A17" s="43"/>
      <c r="B17" s="43"/>
      <c r="C17" s="42" t="s">
        <v>26</v>
      </c>
      <c r="D17" s="4"/>
      <c r="E17" s="4"/>
      <c r="F17" s="4"/>
    </row>
    <row r="18" spans="1:6" ht="24.75" customHeight="1">
      <c r="A18" s="43"/>
      <c r="B18" s="43"/>
      <c r="C18" s="42"/>
      <c r="D18" s="4"/>
      <c r="E18" s="4"/>
      <c r="F18" s="4"/>
    </row>
    <row r="19" spans="1:6" ht="24.75" customHeight="1">
      <c r="A19" s="43" t="s">
        <v>27</v>
      </c>
      <c r="B19" s="43">
        <f>B5+B11</f>
        <v>863.38</v>
      </c>
      <c r="C19" s="43" t="s">
        <v>28</v>
      </c>
      <c r="D19" s="4">
        <f>D5+D17</f>
        <v>863.38</v>
      </c>
      <c r="E19" s="4">
        <f>E5+E17</f>
        <v>863.38</v>
      </c>
      <c r="F19" s="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6" sqref="D26"/>
    </sheetView>
  </sheetViews>
  <sheetFormatPr defaultColWidth="9.00390625" defaultRowHeight="15"/>
  <cols>
    <col min="1" max="1" width="17.421875" style="1" customWidth="1"/>
    <col min="2" max="2" width="2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23.421875" style="0" customWidth="1"/>
  </cols>
  <sheetData>
    <row r="1" spans="1:6" ht="36" customHeight="1">
      <c r="A1" s="39"/>
      <c r="B1" s="13"/>
      <c r="C1" s="3" t="s">
        <v>29</v>
      </c>
      <c r="D1" s="13"/>
      <c r="E1" s="13"/>
      <c r="F1" s="13"/>
    </row>
    <row r="2" spans="1:6" ht="16.5" customHeight="1">
      <c r="A2" s="51" t="s">
        <v>30</v>
      </c>
      <c r="B2" s="51"/>
      <c r="C2" s="51"/>
      <c r="D2" s="51"/>
      <c r="E2" s="51"/>
      <c r="F2" s="51"/>
    </row>
    <row r="3" spans="1:6" ht="30" customHeight="1">
      <c r="A3" s="52" t="s">
        <v>31</v>
      </c>
      <c r="B3" s="52"/>
      <c r="C3" s="52" t="s">
        <v>32</v>
      </c>
      <c r="D3" s="52"/>
      <c r="E3" s="52"/>
      <c r="F3" s="52" t="s">
        <v>33</v>
      </c>
    </row>
    <row r="4" spans="1:6" ht="30" customHeight="1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52"/>
    </row>
    <row r="5" spans="1:6" ht="30" customHeight="1">
      <c r="A5" s="41">
        <v>207</v>
      </c>
      <c r="B5" s="4" t="s">
        <v>39</v>
      </c>
      <c r="C5" s="4">
        <f>C6</f>
        <v>713.45</v>
      </c>
      <c r="D5" s="26">
        <f>D6</f>
        <v>551</v>
      </c>
      <c r="E5" s="26">
        <f>E6</f>
        <v>162.45</v>
      </c>
      <c r="F5" s="4"/>
    </row>
    <row r="6" spans="1:6" ht="30" customHeight="1">
      <c r="A6" s="7">
        <v>20701</v>
      </c>
      <c r="B6" s="4" t="s">
        <v>40</v>
      </c>
      <c r="C6" s="4">
        <f>D6+E6</f>
        <v>713.45</v>
      </c>
      <c r="D6" s="26">
        <f>D7+D8</f>
        <v>551</v>
      </c>
      <c r="E6" s="4">
        <v>162.45</v>
      </c>
      <c r="F6" s="4"/>
    </row>
    <row r="7" spans="1:6" ht="30" customHeight="1">
      <c r="A7" s="7">
        <v>2070107</v>
      </c>
      <c r="B7" s="4" t="s">
        <v>41</v>
      </c>
      <c r="C7" s="4">
        <f>D7+E7</f>
        <v>698.45</v>
      </c>
      <c r="D7" s="26">
        <v>551</v>
      </c>
      <c r="E7" s="4">
        <v>147.45</v>
      </c>
      <c r="F7" s="4"/>
    </row>
    <row r="8" spans="1:6" ht="30" customHeight="1">
      <c r="A8" s="7">
        <v>2070111</v>
      </c>
      <c r="B8" s="4" t="s">
        <v>42</v>
      </c>
      <c r="C8" s="26">
        <f>D8+E8</f>
        <v>15</v>
      </c>
      <c r="D8" s="26"/>
      <c r="E8" s="26">
        <v>15</v>
      </c>
      <c r="F8" s="4"/>
    </row>
    <row r="9" spans="1:6" ht="30" customHeight="1">
      <c r="A9" s="41">
        <v>208</v>
      </c>
      <c r="B9" s="4" t="s">
        <v>43</v>
      </c>
      <c r="C9" s="4">
        <f>C10+C12</f>
        <v>51.64</v>
      </c>
      <c r="D9" s="4">
        <f>D10+D12</f>
        <v>51.64</v>
      </c>
      <c r="E9" s="4"/>
      <c r="F9" s="4"/>
    </row>
    <row r="10" spans="1:6" ht="30" customHeight="1">
      <c r="A10" s="7">
        <v>20805</v>
      </c>
      <c r="B10" s="4" t="s">
        <v>44</v>
      </c>
      <c r="C10" s="4">
        <f>C11</f>
        <v>49.18</v>
      </c>
      <c r="D10" s="4">
        <f>D11</f>
        <v>49.18</v>
      </c>
      <c r="E10" s="4"/>
      <c r="F10" s="4"/>
    </row>
    <row r="11" spans="1:6" ht="30" customHeight="1">
      <c r="A11" s="7">
        <v>2080505</v>
      </c>
      <c r="B11" s="4" t="s">
        <v>45</v>
      </c>
      <c r="C11" s="4">
        <f>D11</f>
        <v>49.18</v>
      </c>
      <c r="D11" s="4">
        <v>49.18</v>
      </c>
      <c r="E11" s="4"/>
      <c r="F11" s="4"/>
    </row>
    <row r="12" spans="1:6" ht="30" customHeight="1">
      <c r="A12" s="7">
        <v>20827</v>
      </c>
      <c r="B12" s="4" t="s">
        <v>46</v>
      </c>
      <c r="C12" s="4">
        <f>SUM(C13:C14)</f>
        <v>2.46</v>
      </c>
      <c r="D12" s="4">
        <f>SUM(D13:D14)</f>
        <v>2.46</v>
      </c>
      <c r="E12" s="4"/>
      <c r="F12" s="4"/>
    </row>
    <row r="13" spans="1:6" ht="30" customHeight="1">
      <c r="A13" s="7">
        <v>2082701</v>
      </c>
      <c r="B13" s="4" t="s">
        <v>47</v>
      </c>
      <c r="C13" s="4">
        <v>1.54</v>
      </c>
      <c r="D13" s="4">
        <v>1.54</v>
      </c>
      <c r="E13" s="4"/>
      <c r="F13" s="4"/>
    </row>
    <row r="14" spans="1:6" ht="30" customHeight="1">
      <c r="A14" s="7">
        <v>2082702</v>
      </c>
      <c r="B14" s="4" t="s">
        <v>48</v>
      </c>
      <c r="C14" s="4">
        <v>0.92</v>
      </c>
      <c r="D14" s="4">
        <v>0.92</v>
      </c>
      <c r="E14" s="4"/>
      <c r="F14" s="4"/>
    </row>
    <row r="15" spans="1:6" ht="30" customHeight="1">
      <c r="A15" s="41">
        <v>210</v>
      </c>
      <c r="B15" s="4" t="s">
        <v>49</v>
      </c>
      <c r="C15" s="27">
        <f>C16</f>
        <v>26.74</v>
      </c>
      <c r="D15" s="27">
        <f>D16</f>
        <v>26.74</v>
      </c>
      <c r="E15" s="4"/>
      <c r="F15" s="4"/>
    </row>
    <row r="16" spans="1:6" ht="30" customHeight="1">
      <c r="A16" s="7">
        <v>21011</v>
      </c>
      <c r="B16" s="4" t="s">
        <v>173</v>
      </c>
      <c r="C16" s="27">
        <f>C17</f>
        <v>26.74</v>
      </c>
      <c r="D16" s="27">
        <f>D17</f>
        <v>26.74</v>
      </c>
      <c r="E16" s="4"/>
      <c r="F16" s="4"/>
    </row>
    <row r="17" spans="1:6" ht="30" customHeight="1">
      <c r="A17" s="7">
        <v>2101102</v>
      </c>
      <c r="B17" s="4" t="s">
        <v>174</v>
      </c>
      <c r="C17" s="27">
        <v>26.74</v>
      </c>
      <c r="D17" s="27">
        <v>26.74</v>
      </c>
      <c r="E17" s="4"/>
      <c r="F17" s="4"/>
    </row>
    <row r="18" spans="1:6" ht="30" customHeight="1">
      <c r="A18" s="41">
        <v>221</v>
      </c>
      <c r="B18" s="4" t="s">
        <v>50</v>
      </c>
      <c r="C18" s="4">
        <f>C19</f>
        <v>71.55</v>
      </c>
      <c r="D18" s="4">
        <f>D19</f>
        <v>71.55</v>
      </c>
      <c r="E18" s="4"/>
      <c r="F18" s="4"/>
    </row>
    <row r="19" spans="1:6" ht="30" customHeight="1">
      <c r="A19" s="7">
        <v>22102</v>
      </c>
      <c r="B19" s="4" t="s">
        <v>51</v>
      </c>
      <c r="C19" s="4">
        <f>SUM(C20:C21)</f>
        <v>71.55</v>
      </c>
      <c r="D19" s="4">
        <f>SUM(D20:D21)</f>
        <v>71.55</v>
      </c>
      <c r="E19" s="4"/>
      <c r="F19" s="4"/>
    </row>
    <row r="20" spans="1:6" ht="30" customHeight="1">
      <c r="A20" s="7">
        <v>2210201</v>
      </c>
      <c r="B20" s="4" t="s">
        <v>52</v>
      </c>
      <c r="C20" s="4">
        <v>41.19</v>
      </c>
      <c r="D20" s="4">
        <v>41.19</v>
      </c>
      <c r="E20" s="4"/>
      <c r="F20" s="4"/>
    </row>
    <row r="21" spans="1:6" ht="30" customHeight="1">
      <c r="A21" s="7">
        <v>2210203</v>
      </c>
      <c r="B21" s="4" t="s">
        <v>175</v>
      </c>
      <c r="C21" s="4">
        <f>D21</f>
        <v>30.36</v>
      </c>
      <c r="D21" s="4">
        <v>30.36</v>
      </c>
      <c r="E21" s="4"/>
      <c r="F21" s="4"/>
    </row>
    <row r="22" spans="1:6" ht="30" customHeight="1">
      <c r="A22" s="7" t="s">
        <v>25</v>
      </c>
      <c r="B22" s="4" t="s">
        <v>25</v>
      </c>
      <c r="C22" s="4"/>
      <c r="D22" s="4"/>
      <c r="E22" s="4"/>
      <c r="F22" s="4"/>
    </row>
    <row r="23" spans="1:6" ht="30" customHeight="1">
      <c r="A23" s="7" t="s">
        <v>7</v>
      </c>
      <c r="B23" s="4" t="s">
        <v>25</v>
      </c>
      <c r="C23" s="27">
        <f>C5+C9+C15+C18</f>
        <v>863.38</v>
      </c>
      <c r="D23" s="27">
        <f>D5+D9+D15+D18</f>
        <v>700.93</v>
      </c>
      <c r="E23" s="4">
        <f>E5</f>
        <v>162.45</v>
      </c>
      <c r="F23" s="4"/>
    </row>
    <row r="24" spans="1:6" ht="13.5">
      <c r="A24" s="53" t="s">
        <v>53</v>
      </c>
      <c r="B24" s="54"/>
      <c r="C24" s="54"/>
      <c r="D24" s="54"/>
      <c r="E24" s="54"/>
      <c r="F24" s="54"/>
    </row>
  </sheetData>
  <sheetProtection/>
  <mergeCells count="5">
    <mergeCell ref="A2:F2"/>
    <mergeCell ref="A3:B3"/>
    <mergeCell ref="C3:E3"/>
    <mergeCell ref="A24:F24"/>
    <mergeCell ref="F3:F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O21" sqref="O20:O21"/>
    </sheetView>
  </sheetViews>
  <sheetFormatPr defaultColWidth="9.00390625" defaultRowHeight="15"/>
  <cols>
    <col min="1" max="2" width="7.00390625" style="2" customWidth="1"/>
    <col min="3" max="3" width="16.8515625" style="0" customWidth="1"/>
    <col min="4" max="4" width="8.57421875" style="0" customWidth="1"/>
    <col min="5" max="5" width="7.421875" style="2" customWidth="1"/>
    <col min="6" max="6" width="7.140625" style="2" customWidth="1"/>
    <col min="7" max="7" width="18.57421875" style="0" customWidth="1"/>
    <col min="8" max="8" width="10.28125" style="0" customWidth="1"/>
    <col min="9" max="9" width="10.8515625" style="0" customWidth="1"/>
    <col min="10" max="10" width="10.140625" style="0" customWidth="1"/>
  </cols>
  <sheetData>
    <row r="1" spans="1:10" ht="42.7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customHeight="1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4.75" customHeight="1">
      <c r="A3" s="56" t="s">
        <v>56</v>
      </c>
      <c r="B3" s="56"/>
      <c r="C3" s="56"/>
      <c r="D3" s="56"/>
      <c r="E3" s="56" t="s">
        <v>57</v>
      </c>
      <c r="F3" s="56"/>
      <c r="G3" s="56"/>
      <c r="H3" s="56"/>
      <c r="I3" s="56"/>
      <c r="J3" s="56" t="s">
        <v>33</v>
      </c>
    </row>
    <row r="4" spans="1:10" ht="24.75" customHeight="1">
      <c r="A4" s="56" t="s">
        <v>34</v>
      </c>
      <c r="B4" s="56"/>
      <c r="C4" s="56" t="s">
        <v>35</v>
      </c>
      <c r="D4" s="56" t="s">
        <v>7</v>
      </c>
      <c r="E4" s="56" t="s">
        <v>34</v>
      </c>
      <c r="F4" s="56"/>
      <c r="G4" s="56" t="s">
        <v>35</v>
      </c>
      <c r="H4" s="78" t="s">
        <v>58</v>
      </c>
      <c r="I4" s="56" t="s">
        <v>59</v>
      </c>
      <c r="J4" s="56"/>
    </row>
    <row r="5" spans="1:10" ht="24.75" customHeight="1">
      <c r="A5" s="20" t="s">
        <v>60</v>
      </c>
      <c r="B5" s="9" t="s">
        <v>61</v>
      </c>
      <c r="C5" s="56"/>
      <c r="D5" s="56"/>
      <c r="E5" s="9" t="s">
        <v>60</v>
      </c>
      <c r="F5" s="9" t="s">
        <v>61</v>
      </c>
      <c r="G5" s="56"/>
      <c r="H5" s="79"/>
      <c r="I5" s="56"/>
      <c r="J5" s="9"/>
    </row>
    <row r="6" spans="1:10" ht="24.75" customHeight="1">
      <c r="A6" s="21">
        <v>501</v>
      </c>
      <c r="B6" s="22"/>
      <c r="C6" s="4" t="s">
        <v>62</v>
      </c>
      <c r="D6" s="4">
        <v>639.83</v>
      </c>
      <c r="E6" s="23">
        <v>301</v>
      </c>
      <c r="F6" s="23"/>
      <c r="G6" s="23" t="s">
        <v>63</v>
      </c>
      <c r="H6" s="4">
        <v>639.83</v>
      </c>
      <c r="I6" s="23"/>
      <c r="J6" s="23"/>
    </row>
    <row r="7" spans="1:10" ht="24.75" customHeight="1">
      <c r="A7" s="58"/>
      <c r="B7" s="63" t="s">
        <v>64</v>
      </c>
      <c r="C7" s="66" t="s">
        <v>65</v>
      </c>
      <c r="D7" s="66">
        <v>351.91</v>
      </c>
      <c r="E7" s="57"/>
      <c r="F7" s="24" t="s">
        <v>66</v>
      </c>
      <c r="G7" s="23" t="s">
        <v>67</v>
      </c>
      <c r="H7" s="4">
        <v>84.67</v>
      </c>
      <c r="I7" s="23"/>
      <c r="J7" s="23"/>
    </row>
    <row r="8" spans="1:10" ht="24.75" customHeight="1">
      <c r="A8" s="58"/>
      <c r="B8" s="63"/>
      <c r="C8" s="67"/>
      <c r="D8" s="67"/>
      <c r="E8" s="57"/>
      <c r="F8" s="24" t="s">
        <v>68</v>
      </c>
      <c r="G8" s="23" t="s">
        <v>69</v>
      </c>
      <c r="H8" s="4">
        <v>232.62</v>
      </c>
      <c r="I8" s="23"/>
      <c r="J8" s="23"/>
    </row>
    <row r="9" spans="1:10" ht="24.75" customHeight="1">
      <c r="A9" s="58"/>
      <c r="B9" s="63"/>
      <c r="C9" s="67"/>
      <c r="D9" s="67"/>
      <c r="E9" s="57"/>
      <c r="F9" s="24" t="s">
        <v>70</v>
      </c>
      <c r="G9" s="23" t="s">
        <v>71</v>
      </c>
      <c r="H9" s="4">
        <v>25.98</v>
      </c>
      <c r="I9" s="23"/>
      <c r="J9" s="23"/>
    </row>
    <row r="10" spans="1:10" ht="24.75" customHeight="1">
      <c r="A10" s="58"/>
      <c r="B10" s="63"/>
      <c r="C10" s="67"/>
      <c r="D10" s="67"/>
      <c r="E10" s="57"/>
      <c r="F10" s="24" t="s">
        <v>72</v>
      </c>
      <c r="G10" s="23" t="s">
        <v>73</v>
      </c>
      <c r="H10" s="4">
        <v>8.64</v>
      </c>
      <c r="I10" s="23"/>
      <c r="J10" s="23"/>
    </row>
    <row r="11" spans="1:10" ht="24.75" customHeight="1">
      <c r="A11" s="59"/>
      <c r="B11" s="64" t="s">
        <v>68</v>
      </c>
      <c r="C11" s="68" t="s">
        <v>74</v>
      </c>
      <c r="D11" s="52">
        <v>78.38</v>
      </c>
      <c r="E11" s="57"/>
      <c r="F11" s="24" t="s">
        <v>75</v>
      </c>
      <c r="G11" s="23" t="s">
        <v>76</v>
      </c>
      <c r="H11" s="4">
        <v>49.18</v>
      </c>
      <c r="I11" s="23"/>
      <c r="J11" s="23"/>
    </row>
    <row r="12" spans="1:10" ht="24.75" customHeight="1">
      <c r="A12" s="58"/>
      <c r="B12" s="63"/>
      <c r="C12" s="69"/>
      <c r="D12" s="52"/>
      <c r="E12" s="57"/>
      <c r="F12" s="24" t="s">
        <v>77</v>
      </c>
      <c r="G12" s="23" t="s">
        <v>78</v>
      </c>
      <c r="H12" s="4">
        <v>26.74</v>
      </c>
      <c r="I12" s="23"/>
      <c r="J12" s="23"/>
    </row>
    <row r="13" spans="1:10" ht="24.75" customHeight="1">
      <c r="A13" s="58"/>
      <c r="B13" s="63"/>
      <c r="C13" s="69"/>
      <c r="D13" s="52"/>
      <c r="E13" s="57"/>
      <c r="F13" s="24" t="s">
        <v>79</v>
      </c>
      <c r="G13" s="23" t="s">
        <v>80</v>
      </c>
      <c r="H13" s="25"/>
      <c r="I13" s="38"/>
      <c r="J13" s="23"/>
    </row>
    <row r="14" spans="1:10" ht="24.75" customHeight="1">
      <c r="A14" s="60"/>
      <c r="B14" s="65"/>
      <c r="C14" s="70"/>
      <c r="D14" s="52"/>
      <c r="E14" s="57"/>
      <c r="F14" s="24" t="s">
        <v>81</v>
      </c>
      <c r="G14" s="23" t="s">
        <v>82</v>
      </c>
      <c r="H14" s="4">
        <v>2.46</v>
      </c>
      <c r="I14" s="23"/>
      <c r="J14" s="23"/>
    </row>
    <row r="15" spans="1:10" ht="24.75" customHeight="1">
      <c r="A15" s="21"/>
      <c r="B15" s="22" t="s">
        <v>70</v>
      </c>
      <c r="C15" s="4" t="s">
        <v>52</v>
      </c>
      <c r="D15" s="4">
        <v>41.19</v>
      </c>
      <c r="E15" s="57"/>
      <c r="F15" s="24" t="s">
        <v>83</v>
      </c>
      <c r="G15" s="23" t="s">
        <v>52</v>
      </c>
      <c r="H15" s="4">
        <v>41.19</v>
      </c>
      <c r="I15" s="23"/>
      <c r="J15" s="23"/>
    </row>
    <row r="16" spans="1:10" ht="24.75" customHeight="1">
      <c r="A16" s="21"/>
      <c r="B16" s="22" t="s">
        <v>84</v>
      </c>
      <c r="C16" s="4" t="s">
        <v>85</v>
      </c>
      <c r="D16" s="4">
        <v>168.35</v>
      </c>
      <c r="E16" s="57"/>
      <c r="F16" s="24" t="s">
        <v>86</v>
      </c>
      <c r="G16" s="23" t="s">
        <v>85</v>
      </c>
      <c r="H16" s="26">
        <v>168.35</v>
      </c>
      <c r="I16" s="23"/>
      <c r="J16" s="23"/>
    </row>
    <row r="17" spans="1:10" ht="24.75" customHeight="1">
      <c r="A17" s="21" t="s">
        <v>87</v>
      </c>
      <c r="B17" s="22"/>
      <c r="C17" s="4" t="s">
        <v>88</v>
      </c>
      <c r="D17" s="27">
        <v>48.7</v>
      </c>
      <c r="E17" s="23">
        <v>302</v>
      </c>
      <c r="F17" s="24"/>
      <c r="G17" s="23" t="s">
        <v>89</v>
      </c>
      <c r="H17" s="25"/>
      <c r="I17" s="27">
        <v>48.7</v>
      </c>
      <c r="J17" s="23"/>
    </row>
    <row r="18" spans="1:10" ht="24.75" customHeight="1">
      <c r="A18" s="59"/>
      <c r="B18" s="64" t="s">
        <v>66</v>
      </c>
      <c r="C18" s="68" t="s">
        <v>90</v>
      </c>
      <c r="D18" s="73">
        <v>28</v>
      </c>
      <c r="E18" s="76"/>
      <c r="F18" s="24" t="s">
        <v>66</v>
      </c>
      <c r="G18" s="28" t="s">
        <v>91</v>
      </c>
      <c r="H18" s="25"/>
      <c r="I18" s="4">
        <v>0.86</v>
      </c>
      <c r="J18" s="23"/>
    </row>
    <row r="19" spans="1:10" ht="24.75" customHeight="1">
      <c r="A19" s="58"/>
      <c r="B19" s="63"/>
      <c r="C19" s="69"/>
      <c r="D19" s="74"/>
      <c r="E19" s="76"/>
      <c r="F19" s="24" t="s">
        <v>68</v>
      </c>
      <c r="G19" s="28" t="s">
        <v>92</v>
      </c>
      <c r="H19" s="25"/>
      <c r="I19" s="27">
        <v>0.41</v>
      </c>
      <c r="J19" s="23"/>
    </row>
    <row r="20" spans="1:10" ht="24.75" customHeight="1">
      <c r="A20" s="58"/>
      <c r="B20" s="63"/>
      <c r="C20" s="69"/>
      <c r="D20" s="74"/>
      <c r="E20" s="76"/>
      <c r="F20" s="24" t="s">
        <v>93</v>
      </c>
      <c r="G20" s="28" t="s">
        <v>94</v>
      </c>
      <c r="H20" s="25"/>
      <c r="I20" s="27">
        <v>1.79</v>
      </c>
      <c r="J20" s="23"/>
    </row>
    <row r="21" spans="1:10" ht="24.75" customHeight="1">
      <c r="A21" s="58"/>
      <c r="B21" s="63"/>
      <c r="C21" s="69"/>
      <c r="D21" s="74"/>
      <c r="E21" s="76"/>
      <c r="F21" s="24" t="s">
        <v>95</v>
      </c>
      <c r="G21" s="28" t="s">
        <v>96</v>
      </c>
      <c r="H21" s="25"/>
      <c r="I21" s="27">
        <v>2.31</v>
      </c>
      <c r="J21" s="23"/>
    </row>
    <row r="22" spans="1:10" ht="24.75" customHeight="1">
      <c r="A22" s="58"/>
      <c r="B22" s="63"/>
      <c r="C22" s="69"/>
      <c r="D22" s="74"/>
      <c r="E22" s="76"/>
      <c r="F22" s="24" t="s">
        <v>75</v>
      </c>
      <c r="G22" s="28" t="s">
        <v>97</v>
      </c>
      <c r="H22" s="30"/>
      <c r="I22" s="27">
        <v>0.48</v>
      </c>
      <c r="J22" s="23"/>
    </row>
    <row r="23" spans="1:10" ht="24.75" customHeight="1">
      <c r="A23" s="58"/>
      <c r="B23" s="63"/>
      <c r="C23" s="69"/>
      <c r="D23" s="74"/>
      <c r="E23" s="76"/>
      <c r="F23" s="24" t="s">
        <v>98</v>
      </c>
      <c r="G23" s="28" t="s">
        <v>99</v>
      </c>
      <c r="H23" s="30"/>
      <c r="I23" s="27">
        <v>18.19</v>
      </c>
      <c r="J23" s="23"/>
    </row>
    <row r="24" spans="1:10" ht="24.75" customHeight="1">
      <c r="A24" s="58"/>
      <c r="B24" s="63"/>
      <c r="C24" s="69"/>
      <c r="D24" s="74"/>
      <c r="E24" s="76"/>
      <c r="F24" s="24" t="s">
        <v>83</v>
      </c>
      <c r="G24" s="28" t="s">
        <v>100</v>
      </c>
      <c r="H24" s="30"/>
      <c r="I24" s="27">
        <v>0.41</v>
      </c>
      <c r="J24" s="23"/>
    </row>
    <row r="25" spans="1:10" ht="24.75" customHeight="1">
      <c r="A25" s="58"/>
      <c r="B25" s="65"/>
      <c r="C25" s="70"/>
      <c r="D25" s="74"/>
      <c r="E25" s="76"/>
      <c r="F25" s="24" t="s">
        <v>101</v>
      </c>
      <c r="G25" s="28" t="s">
        <v>102</v>
      </c>
      <c r="H25" s="30"/>
      <c r="I25" s="4">
        <v>3.55</v>
      </c>
      <c r="J25" s="23"/>
    </row>
    <row r="26" spans="1:10" ht="24.75" customHeight="1">
      <c r="A26" s="31"/>
      <c r="B26" s="22" t="s">
        <v>72</v>
      </c>
      <c r="C26" s="32" t="s">
        <v>102</v>
      </c>
      <c r="D26" s="29">
        <v>3.55</v>
      </c>
      <c r="E26" s="77"/>
      <c r="F26" s="24" t="s">
        <v>103</v>
      </c>
      <c r="G26" s="28" t="s">
        <v>104</v>
      </c>
      <c r="H26" s="30"/>
      <c r="I26" s="4">
        <v>6.87</v>
      </c>
      <c r="J26" s="23"/>
    </row>
    <row r="27" spans="1:10" ht="24.75" customHeight="1">
      <c r="A27" s="31"/>
      <c r="B27" s="22" t="s">
        <v>75</v>
      </c>
      <c r="C27" s="29" t="s">
        <v>105</v>
      </c>
      <c r="D27" s="29">
        <v>13.42</v>
      </c>
      <c r="E27" s="77"/>
      <c r="F27" s="24" t="s">
        <v>106</v>
      </c>
      <c r="G27" s="28" t="s">
        <v>107</v>
      </c>
      <c r="H27" s="30"/>
      <c r="I27" s="4">
        <v>0.21</v>
      </c>
      <c r="J27" s="23"/>
    </row>
    <row r="28" spans="1:10" ht="24.75" customHeight="1">
      <c r="A28" s="33"/>
      <c r="B28" s="22" t="s">
        <v>108</v>
      </c>
      <c r="C28" s="29" t="s">
        <v>100</v>
      </c>
      <c r="D28" s="34">
        <v>0.41</v>
      </c>
      <c r="E28" s="77"/>
      <c r="F28" s="24" t="s">
        <v>109</v>
      </c>
      <c r="G28" s="28" t="s">
        <v>105</v>
      </c>
      <c r="H28" s="30"/>
      <c r="I28" s="26">
        <v>13.42</v>
      </c>
      <c r="J28" s="23"/>
    </row>
    <row r="29" spans="1:10" ht="24.75" customHeight="1">
      <c r="A29" s="33"/>
      <c r="B29" s="22">
        <v>99</v>
      </c>
      <c r="C29" s="35" t="s">
        <v>110</v>
      </c>
      <c r="D29" s="34">
        <v>0.2</v>
      </c>
      <c r="E29" s="62"/>
      <c r="F29" s="24" t="s">
        <v>86</v>
      </c>
      <c r="G29" s="28" t="s">
        <v>110</v>
      </c>
      <c r="H29" s="30"/>
      <c r="I29" s="27">
        <v>0.2</v>
      </c>
      <c r="J29" s="23"/>
    </row>
    <row r="30" spans="1:10" ht="24.75" customHeight="1">
      <c r="A30" s="23">
        <v>509</v>
      </c>
      <c r="B30" s="22"/>
      <c r="C30" s="25" t="s">
        <v>111</v>
      </c>
      <c r="D30" s="25">
        <v>12.4</v>
      </c>
      <c r="E30" s="23">
        <v>303</v>
      </c>
      <c r="F30" s="24"/>
      <c r="G30" s="25" t="s">
        <v>111</v>
      </c>
      <c r="H30" s="4">
        <v>12.4</v>
      </c>
      <c r="I30" s="4"/>
      <c r="J30" s="23"/>
    </row>
    <row r="31" spans="1:10" ht="24.75" customHeight="1">
      <c r="A31" s="61"/>
      <c r="B31" s="64" t="s">
        <v>86</v>
      </c>
      <c r="C31" s="71" t="s">
        <v>112</v>
      </c>
      <c r="D31" s="75">
        <v>12.4</v>
      </c>
      <c r="E31" s="23"/>
      <c r="F31" s="24" t="s">
        <v>113</v>
      </c>
      <c r="G31" s="23" t="s">
        <v>114</v>
      </c>
      <c r="H31" s="25"/>
      <c r="I31" s="23"/>
      <c r="J31" s="23"/>
    </row>
    <row r="32" spans="1:10" ht="24.75" customHeight="1">
      <c r="A32" s="62"/>
      <c r="B32" s="65"/>
      <c r="C32" s="72"/>
      <c r="D32" s="75"/>
      <c r="E32" s="36"/>
      <c r="F32" s="24" t="s">
        <v>95</v>
      </c>
      <c r="G32" s="23" t="s">
        <v>115</v>
      </c>
      <c r="H32" s="25">
        <v>12.4</v>
      </c>
      <c r="I32" s="23"/>
      <c r="J32" s="23"/>
    </row>
    <row r="33" spans="1:10" ht="13.5">
      <c r="A33" s="31"/>
      <c r="B33" s="57" t="s">
        <v>7</v>
      </c>
      <c r="C33" s="57"/>
      <c r="D33" s="25">
        <v>700.93</v>
      </c>
      <c r="E33" s="23"/>
      <c r="F33" s="23"/>
      <c r="G33" s="37"/>
      <c r="H33" s="34">
        <f>H6+H30</f>
        <v>652.23</v>
      </c>
      <c r="I33" s="23">
        <f>I17</f>
        <v>48.7</v>
      </c>
      <c r="J33" s="23"/>
    </row>
  </sheetData>
  <sheetProtection/>
  <mergeCells count="31">
    <mergeCell ref="E7:E16"/>
    <mergeCell ref="E18:E29"/>
    <mergeCell ref="G4:G5"/>
    <mergeCell ref="H4:H5"/>
    <mergeCell ref="I4:I5"/>
    <mergeCell ref="J3:J4"/>
    <mergeCell ref="C11:C14"/>
    <mergeCell ref="C18:C25"/>
    <mergeCell ref="C31:C32"/>
    <mergeCell ref="D4:D5"/>
    <mergeCell ref="D7:D10"/>
    <mergeCell ref="D11:D14"/>
    <mergeCell ref="D18:D25"/>
    <mergeCell ref="D31:D32"/>
    <mergeCell ref="B33:C33"/>
    <mergeCell ref="A7:A10"/>
    <mergeCell ref="A11:A14"/>
    <mergeCell ref="A18:A25"/>
    <mergeCell ref="A31:A32"/>
    <mergeCell ref="B7:B10"/>
    <mergeCell ref="B11:B14"/>
    <mergeCell ref="B18:B25"/>
    <mergeCell ref="B31:B32"/>
    <mergeCell ref="C7:C10"/>
    <mergeCell ref="A1:J1"/>
    <mergeCell ref="A2:J2"/>
    <mergeCell ref="A3:D3"/>
    <mergeCell ref="E3:I3"/>
    <mergeCell ref="A4:B4"/>
    <mergeCell ref="E4:F4"/>
    <mergeCell ref="C4:C5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W17" sqref="W17"/>
    </sheetView>
  </sheetViews>
  <sheetFormatPr defaultColWidth="9.00390625" defaultRowHeight="15"/>
  <cols>
    <col min="1" max="17" width="6.8515625" style="0" customWidth="1"/>
    <col min="18" max="18" width="11.57421875" style="0" customWidth="1"/>
  </cols>
  <sheetData>
    <row r="1" spans="1:18" ht="30" customHeight="1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81" t="s">
        <v>117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24" ht="48.75" customHeight="1">
      <c r="A3" s="83" t="s">
        <v>118</v>
      </c>
      <c r="B3" s="83"/>
      <c r="C3" s="83"/>
      <c r="D3" s="83"/>
      <c r="E3" s="83"/>
      <c r="F3" s="83"/>
      <c r="G3" s="83" t="s">
        <v>119</v>
      </c>
      <c r="H3" s="83"/>
      <c r="I3" s="83"/>
      <c r="J3" s="83"/>
      <c r="K3" s="83"/>
      <c r="L3" s="83"/>
      <c r="M3" s="83" t="s">
        <v>120</v>
      </c>
      <c r="N3" s="83"/>
      <c r="O3" s="83"/>
      <c r="P3" s="83"/>
      <c r="Q3" s="83"/>
      <c r="R3" s="83"/>
      <c r="S3" s="83" t="s">
        <v>121</v>
      </c>
      <c r="T3" s="83"/>
      <c r="U3" s="83"/>
      <c r="V3" s="83"/>
      <c r="W3" s="83"/>
      <c r="X3" s="83"/>
    </row>
    <row r="4" spans="1:24" ht="48.75" customHeight="1">
      <c r="A4" s="84" t="s">
        <v>7</v>
      </c>
      <c r="B4" s="52" t="s">
        <v>122</v>
      </c>
      <c r="C4" s="84" t="s">
        <v>123</v>
      </c>
      <c r="D4" s="84"/>
      <c r="E4" s="84"/>
      <c r="F4" s="52" t="s">
        <v>102</v>
      </c>
      <c r="G4" s="84" t="s">
        <v>7</v>
      </c>
      <c r="H4" s="52" t="s">
        <v>122</v>
      </c>
      <c r="I4" s="84" t="s">
        <v>123</v>
      </c>
      <c r="J4" s="84"/>
      <c r="K4" s="84"/>
      <c r="L4" s="52" t="s">
        <v>102</v>
      </c>
      <c r="M4" s="84" t="s">
        <v>7</v>
      </c>
      <c r="N4" s="52" t="s">
        <v>122</v>
      </c>
      <c r="O4" s="84" t="s">
        <v>123</v>
      </c>
      <c r="P4" s="84"/>
      <c r="Q4" s="84"/>
      <c r="R4" s="52" t="s">
        <v>102</v>
      </c>
      <c r="S4" s="84" t="s">
        <v>7</v>
      </c>
      <c r="T4" s="52" t="s">
        <v>122</v>
      </c>
      <c r="U4" s="84" t="s">
        <v>123</v>
      </c>
      <c r="V4" s="84"/>
      <c r="W4" s="84"/>
      <c r="X4" s="52" t="s">
        <v>102</v>
      </c>
    </row>
    <row r="5" spans="1:24" ht="52.5" customHeight="1">
      <c r="A5" s="84"/>
      <c r="B5" s="52"/>
      <c r="C5" s="4" t="s">
        <v>36</v>
      </c>
      <c r="D5" s="4" t="s">
        <v>124</v>
      </c>
      <c r="E5" s="4" t="s">
        <v>125</v>
      </c>
      <c r="F5" s="52"/>
      <c r="G5" s="84"/>
      <c r="H5" s="52"/>
      <c r="I5" s="4" t="s">
        <v>36</v>
      </c>
      <c r="J5" s="4" t="s">
        <v>124</v>
      </c>
      <c r="K5" s="4" t="s">
        <v>125</v>
      </c>
      <c r="L5" s="52"/>
      <c r="M5" s="84"/>
      <c r="N5" s="52"/>
      <c r="O5" s="4" t="s">
        <v>36</v>
      </c>
      <c r="P5" s="4" t="s">
        <v>124</v>
      </c>
      <c r="Q5" s="4" t="s">
        <v>125</v>
      </c>
      <c r="R5" s="52"/>
      <c r="S5" s="84"/>
      <c r="T5" s="52"/>
      <c r="U5" s="4" t="s">
        <v>36</v>
      </c>
      <c r="V5" s="4" t="s">
        <v>124</v>
      </c>
      <c r="W5" s="4" t="s">
        <v>125</v>
      </c>
      <c r="X5" s="52"/>
    </row>
    <row r="6" spans="1:24" ht="43.5" customHeight="1">
      <c r="A6" s="14">
        <v>33.69</v>
      </c>
      <c r="B6" s="14"/>
      <c r="C6" s="14">
        <v>36.3</v>
      </c>
      <c r="D6" s="14"/>
      <c r="E6" s="15">
        <v>33.6</v>
      </c>
      <c r="F6" s="14">
        <v>2.7</v>
      </c>
      <c r="G6" s="5"/>
      <c r="H6" s="5">
        <v>0</v>
      </c>
      <c r="I6" s="5">
        <f>J6+K6</f>
        <v>5.09</v>
      </c>
      <c r="J6" s="5">
        <v>0</v>
      </c>
      <c r="K6" s="5">
        <v>5.09</v>
      </c>
      <c r="L6" s="5">
        <v>0</v>
      </c>
      <c r="M6" s="18">
        <f>N6+O6+R6</f>
        <v>17.43</v>
      </c>
      <c r="N6" s="5">
        <v>0</v>
      </c>
      <c r="O6" s="18">
        <f>P6+Q6</f>
        <v>13.99</v>
      </c>
      <c r="P6" s="5">
        <v>0</v>
      </c>
      <c r="Q6" s="19">
        <v>13.99</v>
      </c>
      <c r="R6" s="5">
        <v>3.44</v>
      </c>
      <c r="S6" s="18">
        <f>T6+U6+X6</f>
        <v>20.52</v>
      </c>
      <c r="T6" s="5">
        <v>0</v>
      </c>
      <c r="U6" s="18">
        <v>16.97</v>
      </c>
      <c r="V6" s="5">
        <v>0</v>
      </c>
      <c r="W6" s="19">
        <v>13.42</v>
      </c>
      <c r="X6" s="5">
        <v>3.55</v>
      </c>
    </row>
    <row r="7" spans="1:24" ht="4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4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4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4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12" ht="20.25">
      <c r="A11" s="17" t="s">
        <v>126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0.25">
      <c r="A12" s="85" t="s">
        <v>127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23">
    <mergeCell ref="X4:X5"/>
    <mergeCell ref="L4:L5"/>
    <mergeCell ref="M4:M5"/>
    <mergeCell ref="N4:N5"/>
    <mergeCell ref="R4:R5"/>
    <mergeCell ref="S4:S5"/>
    <mergeCell ref="T4:T5"/>
    <mergeCell ref="C4:E4"/>
    <mergeCell ref="I4:K4"/>
    <mergeCell ref="O4:Q4"/>
    <mergeCell ref="U4:W4"/>
    <mergeCell ref="A12:L12"/>
    <mergeCell ref="A4:A5"/>
    <mergeCell ref="B4:B5"/>
    <mergeCell ref="F4:F5"/>
    <mergeCell ref="G4:G5"/>
    <mergeCell ref="H4:H5"/>
    <mergeCell ref="A1:R1"/>
    <mergeCell ref="A2:R2"/>
    <mergeCell ref="A3:F3"/>
    <mergeCell ref="G3:L3"/>
    <mergeCell ref="M3:R3"/>
    <mergeCell ref="S3:X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20" sqref="H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80" t="s">
        <v>128</v>
      </c>
      <c r="B1" s="80"/>
      <c r="C1" s="80"/>
      <c r="D1" s="80"/>
      <c r="E1" s="80"/>
      <c r="F1" s="80"/>
    </row>
    <row r="2" spans="1:10" ht="21" customHeight="1">
      <c r="A2" s="51" t="s">
        <v>129</v>
      </c>
      <c r="B2" s="51"/>
      <c r="C2" s="51"/>
      <c r="D2" s="51"/>
      <c r="E2" s="51"/>
      <c r="F2" s="51"/>
      <c r="G2" s="11"/>
      <c r="H2" s="11"/>
      <c r="I2" s="11"/>
      <c r="J2" s="11"/>
    </row>
    <row r="3" spans="1:10" ht="40.5" customHeight="1">
      <c r="A3" s="86" t="s">
        <v>34</v>
      </c>
      <c r="B3" s="86" t="s">
        <v>130</v>
      </c>
      <c r="C3" s="86" t="s">
        <v>131</v>
      </c>
      <c r="D3" s="86" t="s">
        <v>132</v>
      </c>
      <c r="E3" s="86"/>
      <c r="F3" s="86"/>
      <c r="G3" s="13"/>
      <c r="H3" s="13"/>
      <c r="I3" s="13"/>
      <c r="J3" s="13"/>
    </row>
    <row r="4" spans="1:6" ht="31.5" customHeight="1">
      <c r="A4" s="86"/>
      <c r="B4" s="86"/>
      <c r="C4" s="86"/>
      <c r="D4" s="12" t="s">
        <v>7</v>
      </c>
      <c r="E4" s="12" t="s">
        <v>37</v>
      </c>
      <c r="F4" s="12" t="s">
        <v>38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84" t="s">
        <v>7</v>
      </c>
      <c r="B20" s="84"/>
      <c r="C20" s="6"/>
      <c r="D20" s="6"/>
      <c r="E20" s="6"/>
      <c r="F20" s="6"/>
    </row>
    <row r="21" spans="1:6" ht="20.25">
      <c r="A21" s="87" t="s">
        <v>126</v>
      </c>
      <c r="B21" s="87"/>
      <c r="C21" s="87"/>
      <c r="D21" s="87"/>
      <c r="E21" s="87"/>
      <c r="F21" s="87"/>
    </row>
    <row r="22" spans="1:6" ht="20.25">
      <c r="A22" s="87" t="s">
        <v>133</v>
      </c>
      <c r="B22" s="87"/>
      <c r="C22" s="87"/>
      <c r="D22" s="87"/>
      <c r="E22" s="87"/>
      <c r="F22" s="87"/>
    </row>
  </sheetData>
  <sheetProtection/>
  <mergeCells count="9">
    <mergeCell ref="A1:F1"/>
    <mergeCell ref="A2:F2"/>
    <mergeCell ref="D3:F3"/>
    <mergeCell ref="A20:B20"/>
    <mergeCell ref="A21:F21"/>
    <mergeCell ref="A22:F22"/>
    <mergeCell ref="A3:A4"/>
    <mergeCell ref="B3:B4"/>
    <mergeCell ref="C3:C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4" sqref="D14"/>
    </sheetView>
  </sheetViews>
  <sheetFormatPr defaultColWidth="9.00390625" defaultRowHeight="15"/>
  <cols>
    <col min="1" max="4" width="29.421875" style="0" customWidth="1"/>
  </cols>
  <sheetData>
    <row r="1" spans="1:4" ht="33.75" customHeight="1">
      <c r="A1" s="80" t="s">
        <v>134</v>
      </c>
      <c r="B1" s="80"/>
      <c r="C1" s="80"/>
      <c r="D1" s="80"/>
    </row>
    <row r="2" spans="1:4" ht="21" customHeight="1">
      <c r="A2" s="81" t="s">
        <v>135</v>
      </c>
      <c r="B2" s="82"/>
      <c r="C2" s="82"/>
      <c r="D2" s="82"/>
    </row>
    <row r="3" spans="1:4" ht="24" customHeight="1">
      <c r="A3" s="56" t="s">
        <v>3</v>
      </c>
      <c r="B3" s="56"/>
      <c r="C3" s="56" t="s">
        <v>4</v>
      </c>
      <c r="D3" s="56"/>
    </row>
    <row r="4" spans="1:4" ht="24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4" customHeight="1">
      <c r="A5" s="10" t="s">
        <v>136</v>
      </c>
      <c r="B5" s="4">
        <v>863.38</v>
      </c>
      <c r="C5" s="10" t="s">
        <v>137</v>
      </c>
      <c r="D5" s="4"/>
    </row>
    <row r="6" spans="1:4" ht="24" customHeight="1">
      <c r="A6" s="10" t="s">
        <v>138</v>
      </c>
      <c r="B6" s="4"/>
      <c r="C6" s="10" t="s">
        <v>139</v>
      </c>
      <c r="D6" s="4"/>
    </row>
    <row r="7" spans="1:4" ht="24" customHeight="1">
      <c r="A7" s="10" t="s">
        <v>140</v>
      </c>
      <c r="B7" s="4"/>
      <c r="C7" s="10" t="s">
        <v>141</v>
      </c>
      <c r="D7" s="4"/>
    </row>
    <row r="8" spans="1:4" ht="24" customHeight="1">
      <c r="A8" s="10" t="s">
        <v>142</v>
      </c>
      <c r="B8" s="4"/>
      <c r="C8" s="10" t="s">
        <v>143</v>
      </c>
      <c r="D8" s="4"/>
    </row>
    <row r="9" spans="1:4" ht="24" customHeight="1">
      <c r="A9" s="10" t="s">
        <v>144</v>
      </c>
      <c r="B9" s="4"/>
      <c r="C9" s="10" t="s">
        <v>145</v>
      </c>
      <c r="D9" s="4"/>
    </row>
    <row r="10" spans="1:4" ht="24" customHeight="1">
      <c r="A10" s="4"/>
      <c r="B10" s="4"/>
      <c r="C10" s="10" t="s">
        <v>146</v>
      </c>
      <c r="D10" s="4"/>
    </row>
    <row r="11" spans="1:4" ht="24" customHeight="1">
      <c r="A11" s="4"/>
      <c r="B11" s="4"/>
      <c r="C11" s="10" t="s">
        <v>147</v>
      </c>
      <c r="D11" s="4">
        <v>713.45</v>
      </c>
    </row>
    <row r="12" spans="1:4" ht="24" customHeight="1">
      <c r="A12" s="4"/>
      <c r="B12" s="4"/>
      <c r="C12" s="10" t="s">
        <v>148</v>
      </c>
      <c r="D12" s="4">
        <v>51.64</v>
      </c>
    </row>
    <row r="13" spans="1:4" ht="24" customHeight="1">
      <c r="A13" s="4"/>
      <c r="B13" s="4"/>
      <c r="C13" s="10" t="s">
        <v>149</v>
      </c>
      <c r="D13" s="4">
        <v>26.74</v>
      </c>
    </row>
    <row r="14" spans="1:4" ht="24" customHeight="1">
      <c r="A14" s="4"/>
      <c r="B14" s="4"/>
      <c r="C14" s="10" t="s">
        <v>150</v>
      </c>
      <c r="D14" s="4">
        <v>71.55</v>
      </c>
    </row>
    <row r="15" spans="1:4" ht="24" customHeight="1">
      <c r="A15" s="4" t="s">
        <v>151</v>
      </c>
      <c r="B15" s="4">
        <f>SUM(B5:B14)</f>
        <v>863.38</v>
      </c>
      <c r="C15" s="4" t="s">
        <v>152</v>
      </c>
      <c r="D15" s="4">
        <f>SUM(D5:D14)</f>
        <v>863.38</v>
      </c>
    </row>
    <row r="16" spans="1:4" ht="24" customHeight="1">
      <c r="A16" s="10" t="s">
        <v>153</v>
      </c>
      <c r="B16" s="4"/>
      <c r="C16" s="4"/>
      <c r="D16" s="4"/>
    </row>
    <row r="17" spans="1:4" ht="24" customHeight="1">
      <c r="A17" s="10" t="s">
        <v>154</v>
      </c>
      <c r="B17" s="10"/>
      <c r="C17" s="10" t="s">
        <v>155</v>
      </c>
      <c r="D17" s="4"/>
    </row>
    <row r="18" spans="1:4" ht="24" customHeight="1">
      <c r="A18" s="4"/>
      <c r="B18" s="4"/>
      <c r="C18" s="4"/>
      <c r="D18" s="4"/>
    </row>
    <row r="19" spans="1:4" ht="24" customHeight="1">
      <c r="A19" s="4" t="s">
        <v>27</v>
      </c>
      <c r="B19" s="4">
        <f>B15+B16+B17</f>
        <v>863.38</v>
      </c>
      <c r="C19" s="4" t="s">
        <v>28</v>
      </c>
      <c r="D19" s="4">
        <f>D15+D17</f>
        <v>863.38</v>
      </c>
    </row>
  </sheetData>
  <sheetProtection/>
  <mergeCells count="4">
    <mergeCell ref="A1:D1"/>
    <mergeCell ref="A2:D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A16" sqref="A16:B17"/>
    </sheetView>
  </sheetViews>
  <sheetFormatPr defaultColWidth="9.00390625" defaultRowHeight="27.75" customHeight="1"/>
  <cols>
    <col min="1" max="1" width="12.00390625" style="1" customWidth="1"/>
    <col min="2" max="2" width="21.00390625" style="0" customWidth="1"/>
    <col min="3" max="3" width="8.421875" style="8" customWidth="1"/>
    <col min="4" max="4" width="5.28125" style="0" customWidth="1"/>
    <col min="5" max="5" width="11.00390625" style="2" customWidth="1"/>
    <col min="6" max="6" width="9.421875" style="0" customWidth="1"/>
    <col min="7" max="7" width="4.7109375" style="0" customWidth="1"/>
    <col min="8" max="8" width="7.57421875" style="0" customWidth="1"/>
    <col min="9" max="9" width="6.421875" style="0" customWidth="1"/>
    <col min="10" max="10" width="7.57421875" style="0" customWidth="1"/>
    <col min="11" max="11" width="5.140625" style="0" customWidth="1"/>
    <col min="12" max="12" width="7.7109375" style="0" customWidth="1"/>
  </cols>
  <sheetData>
    <row r="1" spans="1:12" ht="44.25" customHeight="1">
      <c r="A1" s="80" t="s">
        <v>156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81" t="s">
        <v>157</v>
      </c>
      <c r="B2" s="82"/>
      <c r="C2" s="88"/>
      <c r="D2" s="82"/>
      <c r="E2" s="82"/>
      <c r="F2" s="82"/>
      <c r="G2" s="82"/>
      <c r="H2" s="82"/>
      <c r="I2" s="82"/>
      <c r="J2" s="82"/>
      <c r="K2" s="82"/>
      <c r="L2" s="82"/>
    </row>
    <row r="3" spans="1:12" ht="46.5" customHeight="1">
      <c r="A3" s="52" t="s">
        <v>158</v>
      </c>
      <c r="B3" s="52"/>
      <c r="C3" s="4" t="s">
        <v>7</v>
      </c>
      <c r="D3" s="4" t="s">
        <v>154</v>
      </c>
      <c r="E3" s="4" t="s">
        <v>159</v>
      </c>
      <c r="F3" s="4" t="s">
        <v>160</v>
      </c>
      <c r="G3" s="4" t="s">
        <v>161</v>
      </c>
      <c r="H3" s="4" t="s">
        <v>162</v>
      </c>
      <c r="I3" s="4" t="s">
        <v>163</v>
      </c>
      <c r="J3" s="4" t="s">
        <v>164</v>
      </c>
      <c r="K3" s="4" t="s">
        <v>165</v>
      </c>
      <c r="L3" s="4" t="s">
        <v>153</v>
      </c>
    </row>
    <row r="4" spans="1:12" ht="27.75" customHeight="1">
      <c r="A4" s="5" t="s">
        <v>34</v>
      </c>
      <c r="B4" s="5" t="s">
        <v>35</v>
      </c>
      <c r="C4" s="5"/>
      <c r="D4" s="6"/>
      <c r="E4" s="5"/>
      <c r="F4" s="6"/>
      <c r="G4" s="6"/>
      <c r="H4" s="6"/>
      <c r="I4" s="6"/>
      <c r="J4" s="6"/>
      <c r="K4" s="6"/>
      <c r="L4" s="6"/>
    </row>
    <row r="5" spans="1:12" ht="27.75" customHeight="1">
      <c r="A5" s="41">
        <v>207</v>
      </c>
      <c r="B5" s="4" t="s">
        <v>39</v>
      </c>
      <c r="C5" s="5">
        <v>713.45</v>
      </c>
      <c r="D5" s="6"/>
      <c r="E5" s="5">
        <v>713.45</v>
      </c>
      <c r="F5" s="6"/>
      <c r="G5" s="6"/>
      <c r="H5" s="6"/>
      <c r="I5" s="6"/>
      <c r="J5" s="6"/>
      <c r="K5" s="6"/>
      <c r="L5" s="6"/>
    </row>
    <row r="6" spans="1:12" ht="27.75" customHeight="1">
      <c r="A6" s="7">
        <v>20701</v>
      </c>
      <c r="B6" s="4" t="s">
        <v>40</v>
      </c>
      <c r="C6" s="5">
        <v>713.45</v>
      </c>
      <c r="D6" s="6"/>
      <c r="E6" s="5">
        <v>713.45</v>
      </c>
      <c r="F6" s="6"/>
      <c r="G6" s="6"/>
      <c r="H6" s="6"/>
      <c r="I6" s="6"/>
      <c r="J6" s="6"/>
      <c r="K6" s="6"/>
      <c r="L6" s="6"/>
    </row>
    <row r="7" spans="1:12" ht="27.75" customHeight="1">
      <c r="A7" s="7">
        <v>2070107</v>
      </c>
      <c r="B7" s="4" t="s">
        <v>41</v>
      </c>
      <c r="C7" s="5">
        <v>698.45</v>
      </c>
      <c r="D7" s="6"/>
      <c r="E7" s="5">
        <v>698.45</v>
      </c>
      <c r="F7" s="6"/>
      <c r="G7" s="6"/>
      <c r="H7" s="6"/>
      <c r="I7" s="6"/>
      <c r="J7" s="6"/>
      <c r="K7" s="6"/>
      <c r="L7" s="6"/>
    </row>
    <row r="8" spans="1:12" ht="27.75" customHeight="1">
      <c r="A8" s="7">
        <v>2070111</v>
      </c>
      <c r="B8" s="4" t="s">
        <v>42</v>
      </c>
      <c r="C8" s="5">
        <f>E8</f>
        <v>15</v>
      </c>
      <c r="D8" s="6"/>
      <c r="E8" s="5">
        <v>15</v>
      </c>
      <c r="F8" s="6"/>
      <c r="G8" s="6"/>
      <c r="H8" s="6"/>
      <c r="I8" s="6"/>
      <c r="J8" s="6"/>
      <c r="K8" s="6"/>
      <c r="L8" s="6"/>
    </row>
    <row r="9" spans="1:12" ht="30.75" customHeight="1">
      <c r="A9" s="41">
        <v>208</v>
      </c>
      <c r="B9" s="4" t="s">
        <v>43</v>
      </c>
      <c r="C9" s="4">
        <v>51.64</v>
      </c>
      <c r="D9" s="4"/>
      <c r="E9" s="4">
        <v>51.64</v>
      </c>
      <c r="F9" s="6"/>
      <c r="G9" s="6"/>
      <c r="H9" s="6"/>
      <c r="I9" s="6"/>
      <c r="J9" s="6"/>
      <c r="K9" s="6"/>
      <c r="L9" s="6"/>
    </row>
    <row r="10" spans="1:12" ht="30.75" customHeight="1">
      <c r="A10" s="7">
        <v>20805</v>
      </c>
      <c r="B10" s="4" t="s">
        <v>44</v>
      </c>
      <c r="C10" s="4">
        <v>49.18</v>
      </c>
      <c r="D10" s="4"/>
      <c r="E10" s="4">
        <v>49.18</v>
      </c>
      <c r="F10" s="6"/>
      <c r="G10" s="6"/>
      <c r="H10" s="6"/>
      <c r="I10" s="6"/>
      <c r="J10" s="6"/>
      <c r="K10" s="6"/>
      <c r="L10" s="6"/>
    </row>
    <row r="11" spans="1:12" ht="30.75" customHeight="1">
      <c r="A11" s="7">
        <v>2080505</v>
      </c>
      <c r="B11" s="4" t="s">
        <v>45</v>
      </c>
      <c r="C11" s="4">
        <v>49.18</v>
      </c>
      <c r="D11" s="4"/>
      <c r="E11" s="4">
        <v>49.18</v>
      </c>
      <c r="F11" s="6"/>
      <c r="G11" s="6"/>
      <c r="H11" s="6"/>
      <c r="I11" s="6"/>
      <c r="J11" s="6"/>
      <c r="K11" s="6"/>
      <c r="L11" s="6"/>
    </row>
    <row r="12" spans="1:12" ht="30.75" customHeight="1">
      <c r="A12" s="7">
        <v>20827</v>
      </c>
      <c r="B12" s="4" t="s">
        <v>46</v>
      </c>
      <c r="C12" s="5">
        <v>2.46</v>
      </c>
      <c r="D12" s="6"/>
      <c r="E12" s="5">
        <v>2.46</v>
      </c>
      <c r="F12" s="6"/>
      <c r="G12" s="6"/>
      <c r="H12" s="6"/>
      <c r="I12" s="6"/>
      <c r="J12" s="6"/>
      <c r="K12" s="6"/>
      <c r="L12" s="6"/>
    </row>
    <row r="13" spans="1:12" ht="30.75" customHeight="1">
      <c r="A13" s="7">
        <v>2082701</v>
      </c>
      <c r="B13" s="4" t="s">
        <v>47</v>
      </c>
      <c r="C13" s="5">
        <v>1.54</v>
      </c>
      <c r="D13" s="6"/>
      <c r="E13" s="5">
        <v>1.54</v>
      </c>
      <c r="F13" s="6"/>
      <c r="G13" s="6"/>
      <c r="H13" s="6"/>
      <c r="I13" s="6"/>
      <c r="J13" s="6"/>
      <c r="K13" s="6"/>
      <c r="L13" s="6"/>
    </row>
    <row r="14" spans="1:12" ht="30.75" customHeight="1">
      <c r="A14" s="7">
        <v>2082702</v>
      </c>
      <c r="B14" s="4" t="s">
        <v>48</v>
      </c>
      <c r="C14" s="5">
        <v>0.92</v>
      </c>
      <c r="D14" s="6"/>
      <c r="E14" s="5">
        <v>0.92</v>
      </c>
      <c r="F14" s="6"/>
      <c r="G14" s="6"/>
      <c r="H14" s="6"/>
      <c r="I14" s="6"/>
      <c r="J14" s="6"/>
      <c r="K14" s="6"/>
      <c r="L14" s="6"/>
    </row>
    <row r="15" spans="1:12" ht="30.75" customHeight="1">
      <c r="A15" s="41">
        <v>210</v>
      </c>
      <c r="B15" s="4" t="s">
        <v>49</v>
      </c>
      <c r="C15" s="5">
        <v>26.74</v>
      </c>
      <c r="D15" s="6"/>
      <c r="E15" s="5">
        <v>26.74</v>
      </c>
      <c r="F15" s="6"/>
      <c r="G15" s="6"/>
      <c r="H15" s="6"/>
      <c r="I15" s="6"/>
      <c r="J15" s="6"/>
      <c r="K15" s="6"/>
      <c r="L15" s="6"/>
    </row>
    <row r="16" spans="1:12" ht="30.75" customHeight="1">
      <c r="A16" s="7">
        <v>2101101</v>
      </c>
      <c r="B16" s="4" t="s">
        <v>176</v>
      </c>
      <c r="C16" s="5">
        <v>26.74</v>
      </c>
      <c r="D16" s="6"/>
      <c r="E16" s="5">
        <v>26.74</v>
      </c>
      <c r="F16" s="6"/>
      <c r="G16" s="6"/>
      <c r="H16" s="6"/>
      <c r="I16" s="6"/>
      <c r="J16" s="6"/>
      <c r="K16" s="6"/>
      <c r="L16" s="6"/>
    </row>
    <row r="17" spans="1:12" ht="30.75" customHeight="1">
      <c r="A17" s="7">
        <v>2101102</v>
      </c>
      <c r="B17" s="4" t="s">
        <v>174</v>
      </c>
      <c r="C17" s="5">
        <v>26.74</v>
      </c>
      <c r="D17" s="6"/>
      <c r="E17" s="5">
        <v>26.74</v>
      </c>
      <c r="F17" s="6"/>
      <c r="G17" s="6"/>
      <c r="H17" s="6"/>
      <c r="I17" s="6"/>
      <c r="J17" s="6"/>
      <c r="K17" s="6"/>
      <c r="L17" s="6"/>
    </row>
    <row r="18" spans="1:12" ht="30.75" customHeight="1">
      <c r="A18" s="41">
        <v>221</v>
      </c>
      <c r="B18" s="4" t="s">
        <v>50</v>
      </c>
      <c r="C18" s="5">
        <v>71.55</v>
      </c>
      <c r="D18" s="6"/>
      <c r="E18" s="5">
        <v>71.55</v>
      </c>
      <c r="F18" s="6"/>
      <c r="G18" s="6"/>
      <c r="H18" s="6"/>
      <c r="I18" s="6"/>
      <c r="J18" s="6"/>
      <c r="K18" s="6"/>
      <c r="L18" s="6"/>
    </row>
    <row r="19" spans="1:12" ht="30.75" customHeight="1">
      <c r="A19" s="7">
        <v>22102</v>
      </c>
      <c r="B19" s="4" t="s">
        <v>51</v>
      </c>
      <c r="C19" s="5">
        <v>41.19</v>
      </c>
      <c r="D19" s="6"/>
      <c r="E19" s="5">
        <v>41.19</v>
      </c>
      <c r="F19" s="6"/>
      <c r="G19" s="6"/>
      <c r="H19" s="6"/>
      <c r="I19" s="6"/>
      <c r="J19" s="6"/>
      <c r="K19" s="6"/>
      <c r="L19" s="6"/>
    </row>
    <row r="20" spans="1:12" ht="30.75" customHeight="1">
      <c r="A20" s="7">
        <v>2210201</v>
      </c>
      <c r="B20" s="4" t="s">
        <v>52</v>
      </c>
      <c r="C20" s="5">
        <v>41.19</v>
      </c>
      <c r="D20" s="6"/>
      <c r="E20" s="5">
        <v>41.19</v>
      </c>
      <c r="F20" s="6"/>
      <c r="G20" s="6"/>
      <c r="H20" s="6"/>
      <c r="I20" s="6"/>
      <c r="J20" s="6"/>
      <c r="K20" s="6"/>
      <c r="L20" s="6"/>
    </row>
    <row r="21" spans="1:12" ht="30.75" customHeight="1">
      <c r="A21" s="7">
        <v>2210203</v>
      </c>
      <c r="B21" s="4" t="s">
        <v>175</v>
      </c>
      <c r="C21" s="5">
        <v>30.36</v>
      </c>
      <c r="D21" s="6"/>
      <c r="E21" s="5">
        <v>30.36</v>
      </c>
      <c r="F21" s="6"/>
      <c r="G21" s="6"/>
      <c r="H21" s="6"/>
      <c r="I21" s="6"/>
      <c r="J21" s="6"/>
      <c r="K21" s="6"/>
      <c r="L21" s="6"/>
    </row>
    <row r="22" spans="1:12" ht="30.75" customHeight="1">
      <c r="A22" s="7" t="s">
        <v>25</v>
      </c>
      <c r="B22" s="4" t="s">
        <v>25</v>
      </c>
      <c r="C22" s="5"/>
      <c r="D22" s="6"/>
      <c r="E22" s="5"/>
      <c r="F22" s="6"/>
      <c r="G22" s="6"/>
      <c r="H22" s="6"/>
      <c r="I22" s="6"/>
      <c r="J22" s="6"/>
      <c r="K22" s="6"/>
      <c r="L22" s="6"/>
    </row>
    <row r="23" spans="1:12" ht="30.75" customHeight="1">
      <c r="A23" s="84" t="s">
        <v>166</v>
      </c>
      <c r="B23" s="84"/>
      <c r="C23" s="5">
        <v>863.38</v>
      </c>
      <c r="D23" s="6"/>
      <c r="E23" s="5">
        <v>863.38</v>
      </c>
      <c r="F23" s="6"/>
      <c r="G23" s="6"/>
      <c r="H23" s="6"/>
      <c r="I23" s="6"/>
      <c r="J23" s="6"/>
      <c r="K23" s="6"/>
      <c r="L23" s="6"/>
    </row>
    <row r="24" spans="1:6" ht="27.75" customHeight="1">
      <c r="A24" s="89" t="s">
        <v>126</v>
      </c>
      <c r="B24" s="89"/>
      <c r="C24" s="90"/>
      <c r="D24" s="89"/>
      <c r="E24" s="89"/>
      <c r="F24" s="89"/>
    </row>
    <row r="25" spans="1:6" ht="27.75" customHeight="1">
      <c r="A25" s="87" t="s">
        <v>167</v>
      </c>
      <c r="B25" s="87"/>
      <c r="C25" s="91"/>
      <c r="D25" s="87"/>
      <c r="E25" s="87"/>
      <c r="F25" s="87"/>
    </row>
  </sheetData>
  <sheetProtection/>
  <mergeCells count="6">
    <mergeCell ref="A1:L1"/>
    <mergeCell ref="A2:L2"/>
    <mergeCell ref="A3:B3"/>
    <mergeCell ref="A23:B23"/>
    <mergeCell ref="A24:F24"/>
    <mergeCell ref="A25:F2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23" sqref="E23"/>
    </sheetView>
  </sheetViews>
  <sheetFormatPr defaultColWidth="9.00390625" defaultRowHeight="15"/>
  <cols>
    <col min="1" max="1" width="12.7109375" style="1" customWidth="1"/>
    <col min="2" max="2" width="29.421875" style="0" customWidth="1"/>
    <col min="3" max="5" width="14.8515625" style="2" customWidth="1"/>
    <col min="6" max="8" width="15.7109375" style="0" customWidth="1"/>
  </cols>
  <sheetData>
    <row r="1" spans="1:8" ht="27" customHeight="1">
      <c r="A1" s="92" t="s">
        <v>168</v>
      </c>
      <c r="B1" s="92"/>
      <c r="C1" s="92"/>
      <c r="D1" s="92"/>
      <c r="E1" s="92"/>
      <c r="F1" s="92"/>
      <c r="G1" s="92"/>
      <c r="H1" s="92"/>
    </row>
    <row r="2" spans="1:8" ht="20.25" customHeight="1">
      <c r="A2" s="81" t="s">
        <v>169</v>
      </c>
      <c r="B2" s="81"/>
      <c r="C2" s="93"/>
      <c r="D2" s="93"/>
      <c r="E2" s="93"/>
      <c r="F2" s="81"/>
      <c r="G2" s="81"/>
      <c r="H2" s="81"/>
    </row>
    <row r="3" spans="1:8" ht="25.5" customHeight="1">
      <c r="A3" s="52" t="s">
        <v>158</v>
      </c>
      <c r="B3" s="52"/>
      <c r="C3" s="4" t="s">
        <v>7</v>
      </c>
      <c r="D3" s="4" t="s">
        <v>37</v>
      </c>
      <c r="E3" s="4" t="s">
        <v>38</v>
      </c>
      <c r="F3" s="4" t="s">
        <v>170</v>
      </c>
      <c r="G3" s="4" t="s">
        <v>171</v>
      </c>
      <c r="H3" s="4" t="s">
        <v>172</v>
      </c>
    </row>
    <row r="4" spans="1:8" ht="19.5" customHeight="1">
      <c r="A4" s="5" t="s">
        <v>34</v>
      </c>
      <c r="B4" s="5" t="s">
        <v>35</v>
      </c>
      <c r="C4" s="5"/>
      <c r="D4" s="5"/>
      <c r="E4" s="5"/>
      <c r="F4" s="6"/>
      <c r="G4" s="6"/>
      <c r="H4" s="6"/>
    </row>
    <row r="5" spans="1:8" ht="19.5" customHeight="1">
      <c r="A5" s="41">
        <v>207</v>
      </c>
      <c r="B5" s="4" t="s">
        <v>39</v>
      </c>
      <c r="C5" s="4">
        <f>C6</f>
        <v>713.45</v>
      </c>
      <c r="D5" s="19">
        <v>551</v>
      </c>
      <c r="E5" s="5">
        <f>E6</f>
        <v>162.45</v>
      </c>
      <c r="F5" s="6"/>
      <c r="G5" s="6"/>
      <c r="H5" s="6"/>
    </row>
    <row r="6" spans="1:8" ht="19.5" customHeight="1">
      <c r="A6" s="7">
        <v>20701</v>
      </c>
      <c r="B6" s="4" t="s">
        <v>40</v>
      </c>
      <c r="C6" s="4">
        <f>D6+E6</f>
        <v>713.45</v>
      </c>
      <c r="D6" s="19">
        <v>551</v>
      </c>
      <c r="E6" s="5">
        <f>E7+E8</f>
        <v>162.45</v>
      </c>
      <c r="F6" s="6"/>
      <c r="G6" s="6"/>
      <c r="H6" s="6"/>
    </row>
    <row r="7" spans="1:8" ht="19.5" customHeight="1">
      <c r="A7" s="7">
        <v>2070107</v>
      </c>
      <c r="B7" s="4" t="s">
        <v>41</v>
      </c>
      <c r="C7" s="4">
        <f>D7+E7</f>
        <v>698.45</v>
      </c>
      <c r="D7" s="19">
        <v>551</v>
      </c>
      <c r="E7" s="5">
        <v>147.45</v>
      </c>
      <c r="F7" s="6"/>
      <c r="G7" s="6"/>
      <c r="H7" s="6"/>
    </row>
    <row r="8" spans="1:8" ht="19.5" customHeight="1">
      <c r="A8" s="7">
        <v>2070111</v>
      </c>
      <c r="B8" s="4" t="s">
        <v>42</v>
      </c>
      <c r="C8" s="5">
        <f aca="true" t="shared" si="0" ref="C8:C17">D8+E8</f>
        <v>15</v>
      </c>
      <c r="D8" s="5"/>
      <c r="E8" s="5">
        <v>15</v>
      </c>
      <c r="F8" s="6"/>
      <c r="G8" s="6"/>
      <c r="H8" s="6"/>
    </row>
    <row r="9" spans="1:8" ht="19.5" customHeight="1">
      <c r="A9" s="41">
        <v>208</v>
      </c>
      <c r="B9" s="4" t="s">
        <v>43</v>
      </c>
      <c r="C9" s="5">
        <f>C10+C12</f>
        <v>51.64</v>
      </c>
      <c r="D9" s="5">
        <v>49.18</v>
      </c>
      <c r="E9" s="5"/>
      <c r="F9" s="6"/>
      <c r="G9" s="6"/>
      <c r="H9" s="6"/>
    </row>
    <row r="10" spans="1:8" ht="19.5" customHeight="1">
      <c r="A10" s="7">
        <v>20805</v>
      </c>
      <c r="B10" s="4" t="s">
        <v>44</v>
      </c>
      <c r="C10" s="5">
        <f t="shared" si="0"/>
        <v>49.18</v>
      </c>
      <c r="D10" s="5">
        <v>49.18</v>
      </c>
      <c r="E10" s="5"/>
      <c r="F10" s="6"/>
      <c r="G10" s="6"/>
      <c r="H10" s="6"/>
    </row>
    <row r="11" spans="1:8" ht="19.5" customHeight="1">
      <c r="A11" s="7">
        <v>2080505</v>
      </c>
      <c r="B11" s="4" t="s">
        <v>45</v>
      </c>
      <c r="C11" s="5">
        <f t="shared" si="0"/>
        <v>49.18</v>
      </c>
      <c r="D11" s="5">
        <v>49.18</v>
      </c>
      <c r="E11" s="5"/>
      <c r="F11" s="6"/>
      <c r="G11" s="6"/>
      <c r="H11" s="6"/>
    </row>
    <row r="12" spans="1:8" ht="19.5" customHeight="1">
      <c r="A12" s="7">
        <v>20827</v>
      </c>
      <c r="B12" s="4" t="s">
        <v>46</v>
      </c>
      <c r="C12" s="5">
        <f t="shared" si="0"/>
        <v>2.46</v>
      </c>
      <c r="D12" s="5">
        <v>2.46</v>
      </c>
      <c r="E12" s="5"/>
      <c r="F12" s="6"/>
      <c r="G12" s="6"/>
      <c r="H12" s="6"/>
    </row>
    <row r="13" spans="1:8" ht="19.5" customHeight="1">
      <c r="A13" s="7">
        <v>2082701</v>
      </c>
      <c r="B13" s="4" t="s">
        <v>47</v>
      </c>
      <c r="C13" s="5">
        <f t="shared" si="0"/>
        <v>1.54</v>
      </c>
      <c r="D13" s="5">
        <v>1.54</v>
      </c>
      <c r="E13" s="5"/>
      <c r="F13" s="6"/>
      <c r="G13" s="6"/>
      <c r="H13" s="6"/>
    </row>
    <row r="14" spans="1:8" ht="19.5" customHeight="1">
      <c r="A14" s="7">
        <v>2082702</v>
      </c>
      <c r="B14" s="4" t="s">
        <v>48</v>
      </c>
      <c r="C14" s="5">
        <f t="shared" si="0"/>
        <v>0.92</v>
      </c>
      <c r="D14" s="5">
        <v>0.92</v>
      </c>
      <c r="E14" s="5"/>
      <c r="F14" s="6"/>
      <c r="G14" s="6"/>
      <c r="H14" s="6"/>
    </row>
    <row r="15" spans="1:8" ht="19.5" customHeight="1">
      <c r="A15" s="41">
        <v>210</v>
      </c>
      <c r="B15" s="4" t="s">
        <v>49</v>
      </c>
      <c r="C15" s="5">
        <v>26.74</v>
      </c>
      <c r="D15" s="5">
        <v>26.74</v>
      </c>
      <c r="E15" s="5"/>
      <c r="F15" s="6"/>
      <c r="G15" s="6"/>
      <c r="H15" s="6"/>
    </row>
    <row r="16" spans="1:8" ht="19.5" customHeight="1">
      <c r="A16" s="7">
        <v>2101101</v>
      </c>
      <c r="B16" s="4" t="s">
        <v>176</v>
      </c>
      <c r="C16" s="5">
        <f t="shared" si="0"/>
        <v>26.74</v>
      </c>
      <c r="D16" s="5">
        <v>26.74</v>
      </c>
      <c r="E16" s="5"/>
      <c r="F16" s="6"/>
      <c r="G16" s="6"/>
      <c r="H16" s="6"/>
    </row>
    <row r="17" spans="1:8" ht="19.5" customHeight="1">
      <c r="A17" s="7">
        <v>2101102</v>
      </c>
      <c r="B17" s="4" t="s">
        <v>174</v>
      </c>
      <c r="C17" s="5">
        <f t="shared" si="0"/>
        <v>26.74</v>
      </c>
      <c r="D17" s="5">
        <v>26.74</v>
      </c>
      <c r="E17" s="5"/>
      <c r="F17" s="6"/>
      <c r="G17" s="6"/>
      <c r="H17" s="6"/>
    </row>
    <row r="18" spans="1:8" ht="19.5" customHeight="1">
      <c r="A18" s="41">
        <v>221</v>
      </c>
      <c r="B18" s="4" t="s">
        <v>50</v>
      </c>
      <c r="C18" s="5">
        <v>71.55</v>
      </c>
      <c r="D18" s="5">
        <v>71.55</v>
      </c>
      <c r="E18" s="5"/>
      <c r="F18" s="6"/>
      <c r="G18" s="6"/>
      <c r="H18" s="6"/>
    </row>
    <row r="19" spans="1:8" ht="19.5" customHeight="1">
      <c r="A19" s="7">
        <v>22102</v>
      </c>
      <c r="B19" s="4" t="s">
        <v>51</v>
      </c>
      <c r="C19" s="5">
        <v>71.55</v>
      </c>
      <c r="D19" s="5">
        <v>71.55</v>
      </c>
      <c r="E19" s="5"/>
      <c r="F19" s="6"/>
      <c r="G19" s="6"/>
      <c r="H19" s="6"/>
    </row>
    <row r="20" spans="1:8" ht="19.5" customHeight="1">
      <c r="A20" s="7">
        <v>2210201</v>
      </c>
      <c r="B20" s="4" t="s">
        <v>52</v>
      </c>
      <c r="C20" s="5">
        <v>41.19</v>
      </c>
      <c r="D20" s="5">
        <v>41.19</v>
      </c>
      <c r="E20" s="5"/>
      <c r="F20" s="6"/>
      <c r="G20" s="6"/>
      <c r="H20" s="6"/>
    </row>
    <row r="21" spans="1:8" ht="19.5" customHeight="1">
      <c r="A21" s="7">
        <v>2210203</v>
      </c>
      <c r="B21" s="4" t="s">
        <v>175</v>
      </c>
      <c r="C21" s="5">
        <v>30.36</v>
      </c>
      <c r="D21" s="5">
        <v>30.36</v>
      </c>
      <c r="E21" s="5"/>
      <c r="F21" s="6"/>
      <c r="G21" s="6"/>
      <c r="H21" s="6"/>
    </row>
    <row r="22" spans="1:8" ht="19.5" customHeight="1">
      <c r="A22" s="7" t="s">
        <v>25</v>
      </c>
      <c r="B22" s="4" t="s">
        <v>25</v>
      </c>
      <c r="C22" s="5"/>
      <c r="D22" s="5"/>
      <c r="E22" s="5"/>
      <c r="F22" s="6"/>
      <c r="G22" s="6"/>
      <c r="H22" s="6"/>
    </row>
    <row r="23" spans="1:8" ht="19.5" customHeight="1">
      <c r="A23" s="84" t="s">
        <v>166</v>
      </c>
      <c r="B23" s="84"/>
      <c r="C23" s="5">
        <v>863.38</v>
      </c>
      <c r="D23" s="5">
        <v>700.93</v>
      </c>
      <c r="E23" s="5">
        <f>E5+E9+E15+E18</f>
        <v>162.45</v>
      </c>
      <c r="F23" s="6"/>
      <c r="G23" s="6"/>
      <c r="H23" s="6"/>
    </row>
  </sheetData>
  <sheetProtection/>
  <mergeCells count="4">
    <mergeCell ref="A1:H1"/>
    <mergeCell ref="A2:H2"/>
    <mergeCell ref="A3:B3"/>
    <mergeCell ref="A23:B23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2021-01-28T09:13:59Z</cp:lastPrinted>
  <dcterms:created xsi:type="dcterms:W3CDTF">2006-09-13T11:21:51Z</dcterms:created>
  <dcterms:modified xsi:type="dcterms:W3CDTF">2021-01-28T09:22:02Z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